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文印清单2" sheetId="1" r:id="rId1"/>
  </sheets>
  <externalReferences>
    <externalReference r:id="rId2"/>
  </externalReferences>
  <definedNames>
    <definedName name="_xlnm._FilterDatabase" localSheetId="0" hidden="1">文印清单2!$A$5:$L$13</definedName>
    <definedName name="_xlnm.Print_Area" localSheetId="0">文印清单2!$A$1:$K$13</definedName>
    <definedName name="_xlnm.Print_Titles" localSheetId="0">文印清单2!$1:$5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手写“货已收到，规格型号数量无误，质量合格，同意验收，验收合格”</t>
        </r>
      </text>
    </comment>
  </commentList>
</comments>
</file>

<file path=xl/sharedStrings.xml><?xml version="1.0" encoding="utf-8"?>
<sst xmlns="http://schemas.openxmlformats.org/spreadsheetml/2006/main" count="46" uniqueCount="31">
  <si>
    <r>
      <t>雨花区教育局</t>
    </r>
    <r>
      <rPr>
        <b/>
        <u/>
        <sz val="16"/>
        <rFont val="宋体"/>
        <charset val="134"/>
      </rPr>
      <t xml:space="preserve"> 长沙市雨花区万境小学 </t>
    </r>
    <r>
      <rPr>
        <b/>
        <sz val="16"/>
        <rFont val="宋体"/>
        <charset val="134"/>
      </rPr>
      <t>文印业务结算清单</t>
    </r>
  </si>
  <si>
    <t>项目名称：</t>
  </si>
  <si>
    <t>承接单位（盖章）</t>
  </si>
  <si>
    <t>湖南文睿教育印务有限公司</t>
  </si>
  <si>
    <t>累计已实施金额（元）：</t>
  </si>
  <si>
    <t>承接单位项目负责人及联系方式</t>
  </si>
  <si>
    <t>阮燕春15111044829</t>
  </si>
  <si>
    <t>序号</t>
  </si>
  <si>
    <t>项目编号</t>
  </si>
  <si>
    <t>货物名称</t>
  </si>
  <si>
    <t>型号规格</t>
  </si>
  <si>
    <t>单位</t>
  </si>
  <si>
    <t>单价（元）</t>
  </si>
  <si>
    <t>数量</t>
  </si>
  <si>
    <t>总价（元）</t>
  </si>
  <si>
    <t>经手人</t>
  </si>
  <si>
    <t>备注</t>
  </si>
  <si>
    <t>2025年6年级语数英科学试卷</t>
  </si>
  <si>
    <t>黑白80克A3双面打印</t>
  </si>
  <si>
    <t/>
  </si>
  <si>
    <t>张</t>
  </si>
  <si>
    <t>蓝建宏</t>
  </si>
  <si>
    <t>2025年5年级语数英科学试卷</t>
  </si>
  <si>
    <t>2025年4年级语数英科学试卷</t>
  </si>
  <si>
    <t>2025年3年级语数英科学试卷</t>
  </si>
  <si>
    <t>试卷袋</t>
  </si>
  <si>
    <t>120G牛皮纸打印</t>
  </si>
  <si>
    <t>合计金额</t>
  </si>
  <si>
    <t>单位验收意见</t>
  </si>
  <si>
    <t>（需三人验收签名并加盖公章）</t>
  </si>
  <si>
    <t xml:space="preserve">      签名：                                           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</si>
</sst>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30591;&#21360;&#21153;\&#28165;&#21333;&#21644;&#38468;&#20214;\2025&#24180;&#32467;&#31639;&#28165;&#21333;&#21644;&#38468;&#20214;\&#19975;&#22659;&#27700;&#23736;&#23567;&#233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文印清单1"/>
      <sheetName val="文印附件1"/>
      <sheetName val="文印清单2"/>
      <sheetName val="文印附件2"/>
      <sheetName val="广告清单1"/>
      <sheetName val="广告附件1"/>
      <sheetName val="广告清单2"/>
      <sheetName val="广告附件2"/>
      <sheetName val="广告清单3"/>
      <sheetName val="广告附件3"/>
      <sheetName val="广告清单4"/>
      <sheetName val="广告附件4"/>
      <sheetName val="广告清单5"/>
      <sheetName val="广告附件5"/>
      <sheetName val="广告清单6"/>
      <sheetName val="广告附件6"/>
      <sheetName val="广告清单7"/>
      <sheetName val="广告附件7"/>
      <sheetName val="广告清单8"/>
      <sheetName val="广告附件8"/>
      <sheetName val="文印清单3"/>
      <sheetName val="文印附件3"/>
      <sheetName val="文印清单（空）"/>
      <sheetName val="文印附件 (空)"/>
      <sheetName val="广告清单（空）"/>
      <sheetName val="广告附件 (空）"/>
      <sheetName val="Sheet1"/>
    </sheetNames>
    <sheetDataSet>
      <sheetData sheetId="0">
        <row r="3">
          <cell r="J3">
            <v>18819.43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13"/>
  <sheetViews>
    <sheetView tabSelected="1" view="pageBreakPreview" zoomScaleNormal="100" workbookViewId="0">
      <selection activeCell="P12" sqref="P12"/>
    </sheetView>
  </sheetViews>
  <sheetFormatPr defaultColWidth="9" defaultRowHeight="15.6"/>
  <cols>
    <col min="1" max="2" width="6.62962962962963" style="1" customWidth="1"/>
    <col min="3" max="3" width="37.1111111111111" style="3" customWidth="1"/>
    <col min="4" max="4" width="17.75" style="1" customWidth="1"/>
    <col min="5" max="5" width="17.75" style="1" hidden="1" customWidth="1"/>
    <col min="6" max="6" width="7.75" style="1" customWidth="1"/>
    <col min="7" max="7" width="17" style="1" customWidth="1"/>
    <col min="8" max="8" width="13.8796296296296" style="1" customWidth="1"/>
    <col min="9" max="9" width="15.75" style="4" customWidth="1"/>
    <col min="10" max="10" width="11.1111111111111" style="5" customWidth="1"/>
    <col min="11" max="11" width="12.75" style="1" customWidth="1"/>
    <col min="12" max="16384" width="9" style="1"/>
  </cols>
  <sheetData>
    <row r="1" ht="24" customHeight="1" spans="1:11">
      <c r="A1" s="6" t="s">
        <v>0</v>
      </c>
      <c r="B1" s="6"/>
      <c r="C1" s="7"/>
      <c r="D1" s="6"/>
      <c r="E1" s="6"/>
      <c r="F1" s="6"/>
      <c r="G1" s="6"/>
      <c r="H1" s="6"/>
      <c r="I1" s="30"/>
      <c r="J1" s="31"/>
      <c r="K1" s="6"/>
    </row>
    <row r="2" ht="23.1" customHeight="1" spans="1:11">
      <c r="A2" s="8" t="s">
        <v>1</v>
      </c>
      <c r="B2" s="8"/>
      <c r="C2" s="8"/>
      <c r="D2" s="8"/>
      <c r="E2" s="8"/>
      <c r="F2" s="8"/>
      <c r="G2" s="8"/>
      <c r="H2" s="9"/>
      <c r="I2" s="32"/>
      <c r="J2" s="33"/>
      <c r="K2" s="9"/>
    </row>
    <row r="3" s="1" customFormat="1" ht="27" customHeight="1" spans="1:11">
      <c r="A3" s="10" t="s">
        <v>2</v>
      </c>
      <c r="B3" s="11"/>
      <c r="C3" s="12"/>
      <c r="D3" s="13" t="s">
        <v>3</v>
      </c>
      <c r="E3" s="14"/>
      <c r="F3" s="14"/>
      <c r="G3" s="15"/>
      <c r="H3" s="16" t="s">
        <v>4</v>
      </c>
      <c r="I3" s="34"/>
      <c r="J3" s="35">
        <f>I11+[1]文印清单1!J3</f>
        <v>23887.03</v>
      </c>
      <c r="K3" s="36"/>
    </row>
    <row r="4" s="1" customFormat="1" ht="22" customHeight="1" spans="1:11">
      <c r="A4" s="10" t="s">
        <v>5</v>
      </c>
      <c r="B4" s="11"/>
      <c r="C4" s="12"/>
      <c r="D4" s="13" t="s">
        <v>6</v>
      </c>
      <c r="E4" s="14"/>
      <c r="F4" s="14"/>
      <c r="G4" s="15"/>
      <c r="H4" s="17"/>
      <c r="I4" s="37"/>
      <c r="J4" s="38"/>
      <c r="K4" s="39"/>
    </row>
    <row r="5" s="1" customFormat="1" ht="33.95" customHeight="1" spans="1:11">
      <c r="A5" s="18" t="s">
        <v>7</v>
      </c>
      <c r="B5" s="18" t="s">
        <v>8</v>
      </c>
      <c r="C5" s="18" t="s">
        <v>9</v>
      </c>
      <c r="D5" s="18" t="s">
        <v>10</v>
      </c>
      <c r="E5" s="18"/>
      <c r="F5" s="18" t="s">
        <v>11</v>
      </c>
      <c r="G5" s="18" t="s">
        <v>12</v>
      </c>
      <c r="H5" s="18" t="s">
        <v>13</v>
      </c>
      <c r="I5" s="18" t="s">
        <v>14</v>
      </c>
      <c r="J5" s="40" t="s">
        <v>15</v>
      </c>
      <c r="K5" s="18" t="s">
        <v>16</v>
      </c>
    </row>
    <row r="6" ht="21" customHeight="1" spans="1:11">
      <c r="A6" s="19">
        <v>1</v>
      </c>
      <c r="B6" s="19">
        <v>17</v>
      </c>
      <c r="C6" s="20" t="s">
        <v>17</v>
      </c>
      <c r="D6" s="20" t="s">
        <v>18</v>
      </c>
      <c r="E6" s="20" t="s">
        <v>19</v>
      </c>
      <c r="F6" s="20" t="s">
        <v>20</v>
      </c>
      <c r="G6" s="20">
        <v>0.43</v>
      </c>
      <c r="H6" s="20">
        <v>2200</v>
      </c>
      <c r="I6" s="41">
        <f t="shared" ref="I6:I10" si="0">ROUND(G6*H6,2)</f>
        <v>946</v>
      </c>
      <c r="J6" s="42" t="s">
        <v>21</v>
      </c>
      <c r="K6" s="43"/>
    </row>
    <row r="7" ht="21" customHeight="1" spans="1:11">
      <c r="A7" s="19">
        <v>2</v>
      </c>
      <c r="B7" s="19">
        <v>17</v>
      </c>
      <c r="C7" s="20" t="s">
        <v>22</v>
      </c>
      <c r="D7" s="20" t="s">
        <v>18</v>
      </c>
      <c r="E7" s="20" t="s">
        <v>19</v>
      </c>
      <c r="F7" s="20" t="s">
        <v>20</v>
      </c>
      <c r="G7" s="20">
        <v>0.43</v>
      </c>
      <c r="H7" s="20">
        <v>2120</v>
      </c>
      <c r="I7" s="41">
        <f t="shared" si="0"/>
        <v>911.6</v>
      </c>
      <c r="J7" s="42" t="s">
        <v>21</v>
      </c>
      <c r="K7" s="43"/>
    </row>
    <row r="8" ht="21" customHeight="1" spans="1:11">
      <c r="A8" s="19">
        <v>3</v>
      </c>
      <c r="B8" s="19">
        <v>17</v>
      </c>
      <c r="C8" s="20" t="s">
        <v>23</v>
      </c>
      <c r="D8" s="20" t="s">
        <v>18</v>
      </c>
      <c r="E8" s="20" t="s">
        <v>19</v>
      </c>
      <c r="F8" s="20" t="s">
        <v>20</v>
      </c>
      <c r="G8" s="20">
        <v>0.43</v>
      </c>
      <c r="H8" s="20">
        <v>2160</v>
      </c>
      <c r="I8" s="41">
        <f t="shared" si="0"/>
        <v>928.8</v>
      </c>
      <c r="J8" s="42" t="s">
        <v>21</v>
      </c>
      <c r="K8" s="43"/>
    </row>
    <row r="9" ht="21" customHeight="1" spans="1:11">
      <c r="A9" s="19">
        <v>4</v>
      </c>
      <c r="B9" s="19">
        <v>17</v>
      </c>
      <c r="C9" s="20" t="s">
        <v>24</v>
      </c>
      <c r="D9" s="20" t="s">
        <v>18</v>
      </c>
      <c r="E9" s="20" t="s">
        <v>19</v>
      </c>
      <c r="F9" s="20" t="s">
        <v>20</v>
      </c>
      <c r="G9" s="20">
        <v>0.43</v>
      </c>
      <c r="H9" s="20">
        <v>2440</v>
      </c>
      <c r="I9" s="41">
        <f t="shared" si="0"/>
        <v>1049.2</v>
      </c>
      <c r="J9" s="42" t="s">
        <v>21</v>
      </c>
      <c r="K9" s="43"/>
    </row>
    <row r="10" ht="21" customHeight="1" spans="1:11">
      <c r="A10" s="19">
        <v>5</v>
      </c>
      <c r="B10" s="21">
        <v>26</v>
      </c>
      <c r="C10" s="22" t="s">
        <v>25</v>
      </c>
      <c r="D10" s="22" t="s">
        <v>26</v>
      </c>
      <c r="E10" s="20" t="s">
        <v>19</v>
      </c>
      <c r="F10" s="20" t="s">
        <v>20</v>
      </c>
      <c r="G10" s="20">
        <v>2</v>
      </c>
      <c r="H10" s="20">
        <v>616</v>
      </c>
      <c r="I10" s="41">
        <f t="shared" si="0"/>
        <v>1232</v>
      </c>
      <c r="J10" s="42" t="s">
        <v>21</v>
      </c>
      <c r="K10" s="43"/>
    </row>
    <row r="11" ht="21" customHeight="1" spans="1:11">
      <c r="A11" s="23"/>
      <c r="B11" s="23"/>
      <c r="C11" s="18" t="s">
        <v>27</v>
      </c>
      <c r="D11" s="23"/>
      <c r="E11" s="23"/>
      <c r="F11" s="23"/>
      <c r="G11" s="23"/>
      <c r="H11" s="23"/>
      <c r="I11" s="44">
        <f>SUM(I6:I10)</f>
        <v>5067.6</v>
      </c>
      <c r="J11" s="45"/>
      <c r="K11" s="23"/>
    </row>
    <row r="12" s="2" customFormat="1" ht="54.95" customHeight="1" spans="1:11">
      <c r="A12" s="24" t="s">
        <v>28</v>
      </c>
      <c r="B12" s="25"/>
      <c r="C12" s="25"/>
      <c r="D12" s="24"/>
      <c r="E12" s="25"/>
      <c r="F12" s="25"/>
      <c r="G12" s="25"/>
      <c r="H12" s="25"/>
      <c r="I12" s="46"/>
      <c r="J12" s="47"/>
      <c r="K12" s="48"/>
    </row>
    <row r="13" s="2" customFormat="1" ht="54.95" customHeight="1" spans="1:11">
      <c r="A13" s="26" t="s">
        <v>29</v>
      </c>
      <c r="B13" s="27"/>
      <c r="C13" s="27"/>
      <c r="D13" s="28" t="s">
        <v>30</v>
      </c>
      <c r="E13" s="29"/>
      <c r="F13" s="29"/>
      <c r="G13" s="29"/>
      <c r="H13" s="29"/>
      <c r="I13" s="49"/>
      <c r="J13" s="50"/>
      <c r="K13" s="51"/>
    </row>
  </sheetData>
  <autoFilter xmlns:etc="http://www.wps.cn/officeDocument/2017/etCustomData" ref="A5:L13" etc:filterBottomFollowUsedRange="0">
    <extLst/>
  </autoFilter>
  <mergeCells count="12">
    <mergeCell ref="A1:K1"/>
    <mergeCell ref="H2:K2"/>
    <mergeCell ref="A3:C3"/>
    <mergeCell ref="D3:G3"/>
    <mergeCell ref="A4:C4"/>
    <mergeCell ref="D4:G4"/>
    <mergeCell ref="A12:C12"/>
    <mergeCell ref="D12:K12"/>
    <mergeCell ref="A13:C13"/>
    <mergeCell ref="D13:K13"/>
    <mergeCell ref="H3:I4"/>
    <mergeCell ref="J3:K4"/>
  </mergeCells>
  <printOptions horizontalCentered="1"/>
  <pageMargins left="0.432638888888889" right="0.196527777777778" top="0.393055555555556" bottom="0.275" header="0.5" footer="0.354166666666667"/>
  <pageSetup paperSize="9" scale="96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文印清单2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阮清雯</cp:lastModifiedBy>
  <dcterms:created xsi:type="dcterms:W3CDTF">2025-07-08T07:06:59Z</dcterms:created>
  <dcterms:modified xsi:type="dcterms:W3CDTF">2025-07-08T07:07:38Z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CFF54A94F7AB45B8A4F9A21450956E60_11</vt:lpwstr>
  </property>
  <property fmtid="{D5CDD505-2E9C-101B-9397-08002B2CF9AE}" pid="3" name="KSOProductBuildVer">
    <vt:lpwstr>2052-12.1.0.21915</vt:lpwstr>
  </property>
</Properties>
</file>