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833"/>
  </bookViews>
  <sheets>
    <sheet name="检测明细" sheetId="11" r:id="rId1"/>
  </sheets>
  <externalReferences>
    <externalReference r:id="rId2"/>
  </externalReferences>
  <definedNames>
    <definedName name="AA">EVALUATE([1]监理延期服务费计算明细表!XFD1)</definedName>
    <definedName name="_xlnm.Print_Titles" localSheetId="0">检测明细!$3:$3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<sst xmlns="http://schemas.openxmlformats.org/spreadsheetml/2006/main" count="56" uniqueCount="33">
  <si>
    <t>岳阳县八中学生食堂、黄沙街中心学校食堂、荣家湾试验中
心教学楼、新开中心学校宿舍、步仙中心学校科技楼建设项目检测明细表（分项明细）</t>
  </si>
  <si>
    <t>检测名称</t>
  </si>
  <si>
    <t>单位</t>
  </si>
  <si>
    <t>数量</t>
  </si>
  <si>
    <t>单价（元）</t>
  </si>
  <si>
    <t>总价（元）</t>
  </si>
  <si>
    <t>备注</t>
  </si>
  <si>
    <t xml:space="preserve">            浅层平板</t>
  </si>
  <si>
    <t xml:space="preserve"> 点</t>
  </si>
  <si>
    <t xml:space="preserve">  湘质安协字[2017]6号</t>
  </si>
  <si>
    <t>沉降观测基准点安装</t>
  </si>
  <si>
    <t>点</t>
  </si>
  <si>
    <t>沉降观测沉降点安装</t>
  </si>
  <si>
    <t>沉降观测沉降点监测</t>
  </si>
  <si>
    <t>点.次</t>
  </si>
  <si>
    <t>主体结构</t>
  </si>
  <si>
    <t>组</t>
  </si>
  <si>
    <t>湘价服[2009]186号 文件收费</t>
  </si>
  <si>
    <t>钢结构</t>
  </si>
  <si>
    <t>㎡</t>
  </si>
  <si>
    <t>室内环境</t>
  </si>
  <si>
    <t>建筑节能检测</t>
  </si>
  <si>
    <t>防雷检测</t>
  </si>
  <si>
    <t>栋</t>
  </si>
  <si>
    <t>消防现场检测（含评定）</t>
  </si>
  <si>
    <t>水电现场检测</t>
  </si>
  <si>
    <t>智能化检测</t>
  </si>
  <si>
    <t>湘质安协字[2017]6号</t>
  </si>
  <si>
    <t>门窗三性检测</t>
  </si>
  <si>
    <t>水电材料检测</t>
  </si>
  <si>
    <t>植筋拉拔</t>
  </si>
  <si>
    <t>材料燃烧性能检测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</si>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</sst>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2"/>
      <color theme="1"/>
      <name val="楷体"/>
      <charset val="134"/>
    </font>
    <font>
      <b/>
      <sz val="11"/>
      <color rgb="FF000000"/>
      <name val="楷体"/>
      <charset val="134"/>
    </font>
    <font>
      <b/>
      <sz val="11"/>
      <color theme="1"/>
      <name val="楷体"/>
      <charset val="134"/>
    </font>
    <font>
      <sz val="11"/>
      <color rgb="FF000000"/>
      <name val="楷体"/>
      <charset val="134"/>
    </font>
    <font>
      <sz val="11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3731;&#38451;&#36130;&#25919;&#39033;&#30446;\2018\&#20140;&#28207;&#28595;&#39640;&#36895;&#20844;&#36335;&#23731;&#38451;&#25910;&#36153;&#31449;&#25913;&#25193;&#24314;&#36741;&#36947;&#24037;&#31243;&#30417;&#29702;&#24310;&#26399;&#26381;&#21153;&#36153;&#39044;&#31639;\&#20140;&#28207;&#28595;&#39640;&#36895;&#20844;&#36335;&#23731;&#38451;&#25910;&#36153;&#31449;&#25913;&#25193;&#24314;&#36741;&#36947;&#24037;&#31243;&#30417;&#29702;&#24310;&#26399;&#26381;&#21153;&#3615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核对比表"/>
      <sheetName val="监理延期服务费计算明细表"/>
      <sheetName val="Sheet3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abSelected="1" workbookViewId="0">
      <selection activeCell="H15" sqref="H15"/>
    </sheetView>
  </sheetViews>
  <sheetFormatPr defaultColWidth="8.89166666666667" defaultRowHeight="13.5"/>
  <cols>
    <col min="1" max="1" width="32.125" customWidth="1"/>
    <col min="2" max="2" width="12" customWidth="1"/>
    <col min="3" max="3" width="13" customWidth="1"/>
    <col min="4" max="4" width="12" customWidth="1"/>
    <col min="5" max="5" width="16.625" customWidth="1"/>
    <col min="6" max="6" width="37.2583333333333" customWidth="1"/>
    <col min="7" max="7" width="10.375"/>
  </cols>
  <sheetData>
    <row r="1" spans="1:6">
      <c r="A1" s="1" t="s">
        <v>0</v>
      </c>
      <c r="B1" s="2"/>
      <c r="C1" s="2"/>
      <c r="D1" s="2"/>
      <c r="E1" s="2"/>
      <c r="F1" s="2"/>
    </row>
    <row r="2" ht="30" customHeight="1" spans="1:6">
      <c r="A2" s="2"/>
      <c r="B2" s="2"/>
      <c r="C2" s="2"/>
      <c r="D2" s="2"/>
      <c r="E2" s="2"/>
      <c r="F2" s="2"/>
    </row>
    <row r="3" ht="25" customHeight="1" spans="1:6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5" t="s">
        <v>6</v>
      </c>
    </row>
    <row r="4" ht="19" customHeight="1" spans="1:18">
      <c r="A4" s="6" t="s">
        <v>7</v>
      </c>
      <c r="B4" s="7" t="s">
        <v>8</v>
      </c>
      <c r="C4" s="7">
        <v>15</v>
      </c>
      <c r="D4" s="8">
        <v>2500</v>
      </c>
      <c r="E4" s="9">
        <f>C4*D4</f>
        <v>37500</v>
      </c>
      <c r="F4" s="10" t="s">
        <v>9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ht="24" customHeight="1" spans="1:6">
      <c r="A5" s="12" t="s">
        <v>10</v>
      </c>
      <c r="B5" s="12" t="s">
        <v>11</v>
      </c>
      <c r="C5" s="12">
        <v>15</v>
      </c>
      <c r="D5" s="12">
        <v>800</v>
      </c>
      <c r="E5" s="12">
        <f t="shared" ref="E5:E11" si="0">C5*D5</f>
        <v>12000</v>
      </c>
      <c r="F5" s="10" t="s">
        <v>9</v>
      </c>
    </row>
    <row r="6" ht="21" customHeight="1" spans="1:6">
      <c r="A6" s="12" t="s">
        <v>12</v>
      </c>
      <c r="B6" s="12" t="s">
        <v>11</v>
      </c>
      <c r="C6" s="12">
        <v>50</v>
      </c>
      <c r="D6" s="12">
        <v>800</v>
      </c>
      <c r="E6" s="12">
        <f t="shared" si="0"/>
        <v>40000</v>
      </c>
      <c r="F6" s="10" t="s">
        <v>9</v>
      </c>
    </row>
    <row r="7" ht="21" customHeight="1" spans="1:6">
      <c r="A7" s="12" t="s">
        <v>13</v>
      </c>
      <c r="B7" s="12" t="s">
        <v>14</v>
      </c>
      <c r="C7" s="12">
        <v>500</v>
      </c>
      <c r="D7" s="12">
        <v>160</v>
      </c>
      <c r="E7" s="12">
        <f t="shared" si="0"/>
        <v>80000</v>
      </c>
      <c r="F7" s="10" t="s">
        <v>9</v>
      </c>
    </row>
    <row r="8" ht="19" customHeight="1" spans="1:6">
      <c r="A8" s="12" t="s">
        <v>15</v>
      </c>
      <c r="B8" s="12" t="s">
        <v>16</v>
      </c>
      <c r="C8" s="7">
        <v>5</v>
      </c>
      <c r="D8" s="12">
        <v>5000</v>
      </c>
      <c r="E8" s="13">
        <f t="shared" si="0"/>
        <v>25000</v>
      </c>
      <c r="F8" s="14" t="s">
        <v>17</v>
      </c>
    </row>
    <row r="9" ht="18" customHeight="1" spans="1:6">
      <c r="A9" s="12" t="s">
        <v>18</v>
      </c>
      <c r="B9" s="12" t="s">
        <v>19</v>
      </c>
      <c r="C9" s="7">
        <v>1000</v>
      </c>
      <c r="D9" s="12">
        <v>9</v>
      </c>
      <c r="E9" s="13">
        <f t="shared" si="0"/>
        <v>9000</v>
      </c>
      <c r="F9" s="10" t="s">
        <v>9</v>
      </c>
    </row>
    <row r="10" spans="1:6">
      <c r="A10" s="7" t="s">
        <v>20</v>
      </c>
      <c r="B10" s="12" t="s">
        <v>16</v>
      </c>
      <c r="C10" s="7">
        <v>5</v>
      </c>
      <c r="D10" s="12">
        <v>2000</v>
      </c>
      <c r="E10" s="13">
        <f t="shared" si="0"/>
        <v>10000</v>
      </c>
      <c r="F10" s="10" t="s">
        <v>9</v>
      </c>
    </row>
    <row r="11" ht="20" customHeight="1" spans="1:6">
      <c r="A11" s="7" t="s">
        <v>21</v>
      </c>
      <c r="B11" s="12" t="s">
        <v>16</v>
      </c>
      <c r="C11" s="7">
        <v>5</v>
      </c>
      <c r="D11" s="12">
        <v>3000</v>
      </c>
      <c r="E11" s="13">
        <f t="shared" si="0"/>
        <v>15000</v>
      </c>
      <c r="F11" s="10" t="s">
        <v>9</v>
      </c>
    </row>
    <row r="12" ht="19" customHeight="1" spans="1:6">
      <c r="A12" s="7" t="s">
        <v>22</v>
      </c>
      <c r="B12" s="12" t="s">
        <v>23</v>
      </c>
      <c r="C12" s="7">
        <v>5</v>
      </c>
      <c r="D12" s="7">
        <v>3000</v>
      </c>
      <c r="E12" s="13">
        <f t="shared" ref="E12:E20" si="1">C12*D12</f>
        <v>15000</v>
      </c>
      <c r="F12" s="10" t="s">
        <v>9</v>
      </c>
    </row>
    <row r="13" ht="23" customHeight="1" spans="1:6">
      <c r="A13" s="7" t="s">
        <v>24</v>
      </c>
      <c r="B13" s="12" t="s">
        <v>23</v>
      </c>
      <c r="C13" s="7">
        <v>5</v>
      </c>
      <c r="D13" s="7">
        <v>6000</v>
      </c>
      <c r="E13" s="13">
        <f t="shared" si="1"/>
        <v>30000</v>
      </c>
      <c r="F13" s="10" t="s">
        <v>9</v>
      </c>
    </row>
    <row r="14" ht="21" customHeight="1" spans="1:6">
      <c r="A14" s="7" t="s">
        <v>25</v>
      </c>
      <c r="B14" s="12" t="s">
        <v>23</v>
      </c>
      <c r="C14" s="7">
        <v>5</v>
      </c>
      <c r="D14" s="7">
        <v>1000</v>
      </c>
      <c r="E14" s="13">
        <f t="shared" si="1"/>
        <v>5000</v>
      </c>
      <c r="F14" s="10" t="s">
        <v>9</v>
      </c>
    </row>
    <row r="15" spans="1:6">
      <c r="A15" s="7" t="s">
        <v>26</v>
      </c>
      <c r="B15" s="12" t="s">
        <v>23</v>
      </c>
      <c r="C15" s="7">
        <v>5</v>
      </c>
      <c r="D15" s="7">
        <v>1000</v>
      </c>
      <c r="E15" s="13">
        <f t="shared" si="1"/>
        <v>5000</v>
      </c>
      <c r="F15" s="10" t="s">
        <v>27</v>
      </c>
    </row>
    <row r="16" spans="1:6">
      <c r="A16" s="7" t="s">
        <v>28</v>
      </c>
      <c r="B16" s="12" t="s">
        <v>23</v>
      </c>
      <c r="C16" s="7">
        <v>5</v>
      </c>
      <c r="D16" s="7">
        <v>3000</v>
      </c>
      <c r="E16" s="13">
        <f t="shared" si="1"/>
        <v>15000</v>
      </c>
      <c r="F16" s="10" t="s">
        <v>9</v>
      </c>
    </row>
    <row r="17" ht="22" customHeight="1" spans="1:6">
      <c r="A17" s="7" t="s">
        <v>29</v>
      </c>
      <c r="B17" s="12" t="s">
        <v>23</v>
      </c>
      <c r="C17" s="7">
        <v>5</v>
      </c>
      <c r="D17" s="7">
        <v>3000</v>
      </c>
      <c r="E17" s="13">
        <f t="shared" si="1"/>
        <v>15000</v>
      </c>
      <c r="F17" s="10" t="s">
        <v>9</v>
      </c>
    </row>
    <row r="18" ht="19" customHeight="1" spans="1:6">
      <c r="A18" s="7" t="s">
        <v>30</v>
      </c>
      <c r="B18" s="12" t="s">
        <v>23</v>
      </c>
      <c r="C18" s="7">
        <v>10</v>
      </c>
      <c r="D18" s="7">
        <v>600</v>
      </c>
      <c r="E18" s="13">
        <f t="shared" si="1"/>
        <v>6000</v>
      </c>
      <c r="F18" s="10" t="s">
        <v>9</v>
      </c>
    </row>
    <row r="19" ht="23" customHeight="1" spans="1:6">
      <c r="A19" s="7" t="s">
        <v>31</v>
      </c>
      <c r="B19" s="7" t="s">
        <v>23</v>
      </c>
      <c r="C19" s="7">
        <v>10</v>
      </c>
      <c r="D19" s="7">
        <v>2000</v>
      </c>
      <c r="E19" s="13">
        <f t="shared" si="1"/>
        <v>20000</v>
      </c>
      <c r="F19" s="10" t="s">
        <v>9</v>
      </c>
    </row>
    <row r="20" ht="20" customHeight="1" spans="1:6">
      <c r="A20" s="15" t="s">
        <v>32</v>
      </c>
      <c r="B20" s="16"/>
      <c r="C20" s="16"/>
      <c r="D20" s="17"/>
      <c r="E20" s="18">
        <f>SUM(E4:E19)</f>
        <v>339500</v>
      </c>
      <c r="F20" s="19"/>
    </row>
    <row r="21" ht="9" customHeight="1" spans="1:6">
      <c r="A21" s="20"/>
      <c r="B21" s="20"/>
      <c r="C21" s="20"/>
      <c r="D21" s="20"/>
      <c r="E21" s="20"/>
      <c r="F21" s="20"/>
    </row>
  </sheetData>
  <mergeCells count="4">
    <mergeCell ref="G4:R4"/>
    <mergeCell ref="A20:D20"/>
    <mergeCell ref="A21:F21"/>
    <mergeCell ref="A1:F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检测明细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可乐加冰</cp:lastModifiedBy>
  <dcterms:created xsi:type="dcterms:W3CDTF">2018-02-27T11:14:00Z</dcterms:created>
  <dcterms:modified xsi:type="dcterms:W3CDTF">2025-06-05T08:30:50Z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63062D1317034DE0ADF40BE19DD78E96_13</vt:lpwstr>
  </property>
</Properties>
</file>