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航院资料\行政工作-资产\01耗材采购计划\教学耗材\2024年上\学期第一批耗材-竞价\"/>
    </mc:Choice>
  </mc:AlternateContent>
  <bookViews>
    <workbookView xWindow="-108" yWindow="-108" windowWidth="25824" windowHeight="15504" tabRatio="616"/>
  </bookViews>
  <sheets>
    <sheet name="其他" sheetId="4" r:id="rId1"/>
    <sheet name="自买" sheetId="10" state="hidden" r:id="rId2"/>
  </sheets>
  <definedNames>
    <definedName name="_xlnm._FilterDatabase" localSheetId="0" hidden="1">其他!$2:$2</definedName>
    <definedName name="_xlnm._FilterDatabase" localSheetId="1" hidden="1">自买!$A$1:$Q$1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15" i="4" l="1"/>
  <c r="M116" i="4"/>
  <c r="M117" i="4"/>
  <c r="M118" i="4"/>
  <c r="M119" i="4"/>
  <c r="M120" i="4"/>
  <c r="M102" i="4"/>
  <c r="M103" i="4"/>
  <c r="M104" i="4"/>
  <c r="M105" i="4"/>
  <c r="M106" i="4"/>
  <c r="M107" i="4"/>
  <c r="M108" i="4"/>
  <c r="M109" i="4"/>
  <c r="M110" i="4"/>
  <c r="M111" i="4"/>
  <c r="M112" i="4"/>
  <c r="M113" i="4"/>
  <c r="M114" i="4"/>
  <c r="N7" i="10" l="1"/>
  <c r="N6" i="10"/>
  <c r="N5" i="10"/>
  <c r="N4" i="10"/>
  <c r="N2" i="10"/>
  <c r="N8" i="10" s="1"/>
  <c r="M101" i="4"/>
  <c r="M100" i="4"/>
  <c r="M99" i="4"/>
  <c r="M98" i="4"/>
  <c r="M97" i="4"/>
  <c r="M96" i="4"/>
  <c r="M95" i="4"/>
  <c r="M94" i="4"/>
  <c r="M93" i="4"/>
  <c r="M92" i="4"/>
  <c r="M91" i="4"/>
  <c r="M90" i="4"/>
  <c r="M89" i="4"/>
  <c r="M88" i="4"/>
  <c r="M87" i="4"/>
  <c r="M86" i="4"/>
  <c r="M85" i="4"/>
  <c r="M84" i="4"/>
  <c r="M83" i="4"/>
  <c r="M82" i="4"/>
  <c r="M81" i="4"/>
  <c r="M80" i="4"/>
  <c r="M79" i="4"/>
  <c r="M78" i="4"/>
  <c r="M77" i="4"/>
  <c r="M76" i="4"/>
  <c r="M75" i="4"/>
  <c r="M74" i="4"/>
  <c r="M73" i="4"/>
  <c r="M72" i="4"/>
  <c r="M71" i="4"/>
  <c r="M70" i="4"/>
  <c r="M69" i="4"/>
  <c r="M68" i="4"/>
  <c r="M67" i="4"/>
  <c r="M66" i="4"/>
  <c r="M65" i="4"/>
  <c r="M64" i="4"/>
  <c r="M63" i="4"/>
  <c r="M62" i="4"/>
  <c r="M61" i="4"/>
  <c r="M60" i="4"/>
  <c r="M59" i="4"/>
  <c r="M58" i="4"/>
  <c r="M57" i="4"/>
  <c r="M56" i="4"/>
  <c r="M55" i="4"/>
  <c r="M54" i="4"/>
  <c r="M53" i="4"/>
  <c r="M52" i="4"/>
  <c r="M51" i="4"/>
  <c r="M50" i="4"/>
  <c r="M49" i="4"/>
  <c r="M48" i="4"/>
  <c r="M47" i="4"/>
  <c r="M46" i="4"/>
  <c r="M45" i="4"/>
  <c r="M44" i="4"/>
  <c r="M43" i="4"/>
  <c r="M42" i="4"/>
  <c r="M41" i="4"/>
  <c r="M40" i="4"/>
  <c r="M39" i="4"/>
  <c r="M38" i="4"/>
  <c r="M37" i="4"/>
  <c r="M36" i="4"/>
  <c r="M35" i="4"/>
  <c r="M34" i="4"/>
  <c r="M33" i="4"/>
  <c r="M32" i="4"/>
  <c r="M31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M12" i="4"/>
  <c r="M11" i="4"/>
  <c r="M10" i="4"/>
  <c r="M9" i="4"/>
  <c r="M8" i="4"/>
  <c r="M7" i="4"/>
  <c r="M6" i="4"/>
  <c r="M5" i="4"/>
  <c r="M4" i="4"/>
  <c r="P89" i="4" l="1"/>
  <c r="P67" i="4"/>
  <c r="P3" i="4"/>
  <c r="M121" i="4"/>
</calcChain>
</file>

<file path=xl/sharedStrings.xml><?xml version="1.0" encoding="utf-8"?>
<sst xmlns="http://schemas.openxmlformats.org/spreadsheetml/2006/main" count="795" uniqueCount="312">
  <si>
    <t>注意：修改模板（如表头）会导致数据导入失败，请严格按照模板信息填写,"限定品牌"可以为空</t>
  </si>
  <si>
    <t>设备名称</t>
  </si>
  <si>
    <t>数量</t>
  </si>
  <si>
    <t>单位</t>
  </si>
  <si>
    <t>限定品牌</t>
  </si>
  <si>
    <t>品牌</t>
  </si>
  <si>
    <t>型号</t>
  </si>
  <si>
    <t>产地</t>
  </si>
  <si>
    <t>标配</t>
  </si>
  <si>
    <t>规格参数</t>
  </si>
  <si>
    <t>企业</t>
  </si>
  <si>
    <t>单价</t>
  </si>
  <si>
    <t>说明</t>
  </si>
  <si>
    <t>售后服务</t>
  </si>
  <si>
    <t>预算</t>
  </si>
  <si>
    <t>备注</t>
  </si>
  <si>
    <t>教研室</t>
  </si>
  <si>
    <t>卷</t>
  </si>
  <si>
    <t>中国</t>
  </si>
  <si>
    <t>机器人</t>
  </si>
  <si>
    <t>32-75英寸移动电视支架</t>
  </si>
  <si>
    <t>个</t>
  </si>
  <si>
    <t>贝石</t>
  </si>
  <si>
    <t>WMX007-7</t>
  </si>
  <si>
    <t>700*430*1580</t>
  </si>
  <si>
    <t>无线网卡</t>
  </si>
  <si>
    <t>TP-LINK</t>
  </si>
  <si>
    <t>TP-WN725N免驱版</t>
  </si>
  <si>
    <t>机电</t>
  </si>
  <si>
    <t>电脑键盘鼠标套装</t>
  </si>
  <si>
    <t>黑色中文版KB216</t>
  </si>
  <si>
    <t>3D打印线材</t>
  </si>
  <si>
    <t>太尔时代</t>
  </si>
  <si>
    <t>PLA</t>
  </si>
  <si>
    <t>发制</t>
  </si>
  <si>
    <t>着色喷瓶</t>
  </si>
  <si>
    <t>黄，红、蓝、绿</t>
  </si>
  <si>
    <t>移动吸尘器</t>
  </si>
  <si>
    <t>需求教研室单独购买</t>
    <phoneticPr fontId="7" type="noConversion"/>
  </si>
  <si>
    <t>需求教研室自行购买</t>
    <phoneticPr fontId="7" type="noConversion"/>
  </si>
  <si>
    <t>需求教研室自行购买</t>
    <phoneticPr fontId="7" type="noConversion"/>
  </si>
  <si>
    <t>是否限定品牌</t>
    <phoneticPr fontId="7" type="noConversion"/>
  </si>
  <si>
    <t>技术要求</t>
    <phoneticPr fontId="7" type="noConversion"/>
  </si>
  <si>
    <t>车工</t>
    <phoneticPr fontId="7" type="noConversion"/>
  </si>
  <si>
    <t>金工实训室</t>
    <phoneticPr fontId="7" type="noConversion"/>
  </si>
  <si>
    <t>铣工</t>
    <phoneticPr fontId="7" type="noConversion"/>
  </si>
  <si>
    <t>钳工</t>
    <phoneticPr fontId="7" type="noConversion"/>
  </si>
  <si>
    <t>焊接</t>
    <phoneticPr fontId="7" type="noConversion"/>
  </si>
  <si>
    <t>焊接教研室</t>
    <phoneticPr fontId="7" type="noConversion"/>
  </si>
  <si>
    <t>机电一体化教研室</t>
    <phoneticPr fontId="7" type="noConversion"/>
  </si>
  <si>
    <t>液压与气动</t>
    <phoneticPr fontId="7" type="noConversion"/>
  </si>
  <si>
    <t>数控技术</t>
    <phoneticPr fontId="7" type="noConversion"/>
  </si>
  <si>
    <t>联系人及电话</t>
    <phoneticPr fontId="7" type="noConversion"/>
  </si>
  <si>
    <t>洪老师：15973185818</t>
    <phoneticPr fontId="7" type="noConversion"/>
  </si>
  <si>
    <t>陈老师：13875974784</t>
    <phoneticPr fontId="7" type="noConversion"/>
  </si>
  <si>
    <t>90°硬质合金刀片</t>
    <phoneticPr fontId="13" type="noConversion"/>
  </si>
  <si>
    <t>皂化液</t>
    <phoneticPr fontId="13" type="noConversion"/>
  </si>
  <si>
    <t>机油</t>
    <phoneticPr fontId="13" type="noConversion"/>
  </si>
  <si>
    <t>抹布</t>
    <phoneticPr fontId="13" type="noConversion"/>
  </si>
  <si>
    <t>橡胶手套</t>
    <phoneticPr fontId="13" type="noConversion"/>
  </si>
  <si>
    <t>游标卡尺</t>
    <phoneticPr fontId="13" type="noConversion"/>
  </si>
  <si>
    <t>盒（20片）</t>
  </si>
  <si>
    <t>桶</t>
    <phoneticPr fontId="13" type="noConversion"/>
  </si>
  <si>
    <t>kg</t>
    <phoneticPr fontId="13" type="noConversion"/>
  </si>
  <si>
    <t>公斤</t>
    <phoneticPr fontId="13" type="noConversion"/>
  </si>
  <si>
    <t>盒</t>
    <phoneticPr fontId="13" type="noConversion"/>
  </si>
  <si>
    <t>把</t>
    <phoneticPr fontId="13" type="noConversion"/>
  </si>
  <si>
    <t>株洲钻石</t>
    <phoneticPr fontId="13" type="noConversion"/>
  </si>
  <si>
    <t>昆仑牌</t>
    <phoneticPr fontId="13" type="noConversion"/>
  </si>
  <si>
    <t>成量</t>
    <phoneticPr fontId="13" type="noConversion"/>
  </si>
  <si>
    <t>YT15/31303C</t>
  </si>
  <si>
    <r>
      <t>2</t>
    </r>
    <r>
      <rPr>
        <sz val="11"/>
        <color indexed="8"/>
        <rFont val="宋体"/>
        <family val="3"/>
        <charset val="134"/>
      </rPr>
      <t>0#</t>
    </r>
    <phoneticPr fontId="13" type="noConversion"/>
  </si>
  <si>
    <t>0-150mm</t>
    <phoneticPr fontId="13" type="noConversion"/>
  </si>
  <si>
    <t>8.8级</t>
    <phoneticPr fontId="13" type="noConversion"/>
  </si>
  <si>
    <r>
      <t>Ф</t>
    </r>
    <r>
      <rPr>
        <sz val="11"/>
        <color indexed="8"/>
        <rFont val="Times New Roman"/>
        <family val="1"/>
      </rPr>
      <t>16</t>
    </r>
    <phoneticPr fontId="13" type="noConversion"/>
  </si>
  <si>
    <r>
      <t>Ф</t>
    </r>
    <r>
      <rPr>
        <sz val="11"/>
        <color indexed="8"/>
        <rFont val="宋体"/>
        <family val="3"/>
        <charset val="134"/>
      </rPr>
      <t>6</t>
    </r>
    <phoneticPr fontId="13" type="noConversion"/>
  </si>
  <si>
    <r>
      <t>Ф</t>
    </r>
    <r>
      <rPr>
        <sz val="11"/>
        <color indexed="8"/>
        <rFont val="宋体"/>
        <family val="3"/>
        <charset val="134"/>
      </rPr>
      <t>4</t>
    </r>
    <phoneticPr fontId="13" type="noConversion"/>
  </si>
  <si>
    <r>
      <t>Ф</t>
    </r>
    <r>
      <rPr>
        <sz val="11"/>
        <color indexed="8"/>
        <rFont val="宋体"/>
        <family val="3"/>
        <charset val="134"/>
      </rPr>
      <t>3</t>
    </r>
    <phoneticPr fontId="13" type="noConversion"/>
  </si>
  <si>
    <t>内六角M8</t>
    <phoneticPr fontId="13" type="noConversion"/>
  </si>
  <si>
    <r>
      <t>Ф</t>
    </r>
    <r>
      <rPr>
        <sz val="11"/>
        <color indexed="8"/>
        <rFont val="Times New Roman"/>
        <family val="1"/>
      </rPr>
      <t>5×100</t>
    </r>
    <phoneticPr fontId="13" type="noConversion"/>
  </si>
  <si>
    <t>棉纱</t>
    <phoneticPr fontId="13" type="noConversion"/>
  </si>
  <si>
    <t>刀口角尺</t>
    <phoneticPr fontId="13" type="noConversion"/>
  </si>
  <si>
    <r>
      <t>125</t>
    </r>
    <r>
      <rPr>
        <sz val="10.5"/>
        <color indexed="8"/>
        <rFont val="宋体"/>
        <family val="3"/>
        <charset val="134"/>
      </rPr>
      <t>×</t>
    </r>
    <r>
      <rPr>
        <sz val="10.5"/>
        <color indexed="8"/>
        <rFont val="Times New Roman"/>
        <family val="1"/>
      </rPr>
      <t>80</t>
    </r>
    <phoneticPr fontId="13" type="noConversion"/>
  </si>
  <si>
    <t>深度游标卡尺</t>
    <phoneticPr fontId="13" type="noConversion"/>
  </si>
  <si>
    <t>0~200mm</t>
    <phoneticPr fontId="13" type="noConversion"/>
  </si>
  <si>
    <t>塞尺</t>
    <phoneticPr fontId="13" type="noConversion"/>
  </si>
  <si>
    <t>片</t>
    <phoneticPr fontId="13" type="noConversion"/>
  </si>
  <si>
    <t>立铣刀</t>
    <phoneticPr fontId="13" type="noConversion"/>
  </si>
  <si>
    <t>支</t>
    <phoneticPr fontId="13" type="noConversion"/>
  </si>
  <si>
    <t>北量</t>
    <phoneticPr fontId="13" type="noConversion"/>
  </si>
  <si>
    <r>
      <t>Ф</t>
    </r>
    <r>
      <rPr>
        <sz val="11"/>
        <color indexed="8"/>
        <rFont val="Times New Roman"/>
        <family val="1"/>
      </rPr>
      <t>14</t>
    </r>
    <phoneticPr fontId="13" type="noConversion"/>
  </si>
  <si>
    <t>键槽铣刀</t>
    <phoneticPr fontId="13" type="noConversion"/>
  </si>
  <si>
    <r>
      <t>Ф</t>
    </r>
    <r>
      <rPr>
        <sz val="11"/>
        <color indexed="8"/>
        <rFont val="Times New Roman"/>
        <family val="1"/>
      </rPr>
      <t>8</t>
    </r>
    <phoneticPr fontId="13" type="noConversion"/>
  </si>
  <si>
    <r>
      <t>Ф</t>
    </r>
    <r>
      <rPr>
        <sz val="11"/>
        <color indexed="8"/>
        <rFont val="Times New Roman"/>
        <family val="1"/>
      </rPr>
      <t>10</t>
    </r>
    <phoneticPr fontId="13" type="noConversion"/>
  </si>
  <si>
    <r>
      <t>Ф</t>
    </r>
    <r>
      <rPr>
        <sz val="11"/>
        <color indexed="8"/>
        <rFont val="Times New Roman"/>
        <family val="1"/>
      </rPr>
      <t>12</t>
    </r>
    <phoneticPr fontId="13" type="noConversion"/>
  </si>
  <si>
    <t>硬质合金刀片</t>
    <phoneticPr fontId="13" type="noConversion"/>
  </si>
  <si>
    <r>
      <t>40pcs/</t>
    </r>
    <r>
      <rPr>
        <sz val="11"/>
        <color indexed="8"/>
        <rFont val="宋体"/>
        <family val="3"/>
        <charset val="134"/>
      </rPr>
      <t>盒</t>
    </r>
    <phoneticPr fontId="13" type="noConversion"/>
  </si>
  <si>
    <r>
      <t>YT15/3130511</t>
    </r>
    <r>
      <rPr>
        <sz val="11"/>
        <color indexed="8"/>
        <rFont val="宋体"/>
        <family val="3"/>
        <charset val="134"/>
      </rPr>
      <t>（铣工）</t>
    </r>
    <phoneticPr fontId="13" type="noConversion"/>
  </si>
  <si>
    <t>毛刷</t>
    <phoneticPr fontId="13" type="noConversion"/>
  </si>
  <si>
    <r>
      <t>4</t>
    </r>
    <r>
      <rPr>
        <sz val="11"/>
        <color indexed="8"/>
        <rFont val="宋体"/>
        <family val="3"/>
        <charset val="134"/>
      </rPr>
      <t>寸</t>
    </r>
    <phoneticPr fontId="13" type="noConversion"/>
  </si>
  <si>
    <r>
      <t>2</t>
    </r>
    <r>
      <rPr>
        <sz val="11"/>
        <color indexed="8"/>
        <rFont val="宋体"/>
        <family val="3"/>
        <charset val="134"/>
      </rPr>
      <t>寸</t>
    </r>
    <phoneticPr fontId="13" type="noConversion"/>
  </si>
  <si>
    <t>锁紧刀片螺母</t>
    <phoneticPr fontId="13" type="noConversion"/>
  </si>
  <si>
    <t>个</t>
    <phoneticPr fontId="13" type="noConversion"/>
  </si>
  <si>
    <t>内六角扳手</t>
    <phoneticPr fontId="13" type="noConversion"/>
  </si>
  <si>
    <t>块</t>
    <phoneticPr fontId="13" type="noConversion"/>
  </si>
  <si>
    <t>锯弓</t>
    <phoneticPr fontId="13" type="noConversion"/>
  </si>
  <si>
    <t>麻花钻头</t>
    <phoneticPr fontId="13" type="noConversion"/>
  </si>
  <si>
    <t>铰杠</t>
    <phoneticPr fontId="13" type="noConversion"/>
  </si>
  <si>
    <t>粗平锉</t>
    <phoneticPr fontId="13" type="noConversion"/>
  </si>
  <si>
    <t>细平锉</t>
    <phoneticPr fontId="13" type="noConversion"/>
  </si>
  <si>
    <t>划针</t>
    <phoneticPr fontId="13" type="noConversion"/>
  </si>
  <si>
    <t>台虎钳</t>
    <phoneticPr fontId="13" type="noConversion"/>
  </si>
  <si>
    <t>护目镜</t>
    <phoneticPr fontId="13" type="noConversion"/>
  </si>
  <si>
    <t>钢字码</t>
    <phoneticPr fontId="13" type="noConversion"/>
  </si>
  <si>
    <t>成套塞尺不可拆</t>
    <phoneticPr fontId="13" type="noConversion"/>
  </si>
  <si>
    <t>单片塞尺</t>
    <phoneticPr fontId="13" type="noConversion"/>
  </si>
  <si>
    <t>百分表</t>
    <phoneticPr fontId="13" type="noConversion"/>
  </si>
  <si>
    <t>数显游标卡尺</t>
    <phoneticPr fontId="13" type="noConversion"/>
  </si>
  <si>
    <t>件</t>
    <phoneticPr fontId="13" type="noConversion"/>
  </si>
  <si>
    <t>副</t>
    <phoneticPr fontId="13" type="noConversion"/>
  </si>
  <si>
    <t>上工</t>
    <phoneticPr fontId="13" type="noConversion"/>
  </si>
  <si>
    <t>带塑柄</t>
    <phoneticPr fontId="13" type="noConversion"/>
  </si>
  <si>
    <t>大连德春</t>
    <phoneticPr fontId="13" type="noConversion"/>
  </si>
  <si>
    <t>哈量</t>
    <phoneticPr fontId="13" type="noConversion"/>
  </si>
  <si>
    <t>固定式</t>
    <phoneticPr fontId="13" type="noConversion"/>
  </si>
  <si>
    <t>Ф8.7</t>
    <phoneticPr fontId="13" type="noConversion"/>
  </si>
  <si>
    <t>Ф6.8</t>
    <phoneticPr fontId="13" type="noConversion"/>
  </si>
  <si>
    <t>Ф4</t>
    <phoneticPr fontId="13" type="noConversion"/>
  </si>
  <si>
    <t>Ф3</t>
    <phoneticPr fontId="13" type="noConversion"/>
  </si>
  <si>
    <t>M4-M12</t>
    <phoneticPr fontId="13" type="noConversion"/>
  </si>
  <si>
    <t>300mm</t>
    <phoneticPr fontId="13" type="noConversion"/>
  </si>
  <si>
    <r>
      <t>2</t>
    </r>
    <r>
      <rPr>
        <sz val="11"/>
        <color theme="1"/>
        <rFont val="宋体"/>
        <family val="3"/>
        <charset val="134"/>
        <scheme val="minor"/>
      </rPr>
      <t>50mm</t>
    </r>
    <phoneticPr fontId="13" type="noConversion"/>
  </si>
  <si>
    <t>2寸</t>
    <phoneticPr fontId="13" type="noConversion"/>
  </si>
  <si>
    <r>
      <t>150</t>
    </r>
    <r>
      <rPr>
        <sz val="12"/>
        <rFont val="宋体"/>
        <family val="3"/>
        <charset val="134"/>
      </rPr>
      <t>mm</t>
    </r>
    <phoneticPr fontId="13" type="noConversion"/>
  </si>
  <si>
    <t>平光</t>
    <phoneticPr fontId="13" type="noConversion"/>
  </si>
  <si>
    <r>
      <t>4</t>
    </r>
    <r>
      <rPr>
        <sz val="12"/>
        <rFont val="宋体"/>
        <family val="3"/>
        <charset val="134"/>
      </rPr>
      <t>mm</t>
    </r>
    <phoneticPr fontId="13" type="noConversion"/>
  </si>
  <si>
    <r>
      <t>0</t>
    </r>
    <r>
      <rPr>
        <sz val="12"/>
        <rFont val="宋体"/>
        <family val="3"/>
        <charset val="134"/>
      </rPr>
      <t>.02-1</t>
    </r>
    <phoneticPr fontId="13" type="noConversion"/>
  </si>
  <si>
    <r>
      <t>0</t>
    </r>
    <r>
      <rPr>
        <sz val="12"/>
        <rFont val="宋体"/>
        <family val="3"/>
        <charset val="134"/>
      </rPr>
      <t>.03mm</t>
    </r>
    <phoneticPr fontId="13" type="noConversion"/>
  </si>
  <si>
    <r>
      <t>0</t>
    </r>
    <r>
      <rPr>
        <sz val="12"/>
        <rFont val="宋体"/>
        <family val="3"/>
        <charset val="134"/>
      </rPr>
      <t>.05mm</t>
    </r>
    <phoneticPr fontId="13" type="noConversion"/>
  </si>
  <si>
    <t>0-5mm</t>
    <phoneticPr fontId="13" type="noConversion"/>
  </si>
  <si>
    <t>0-125mm</t>
    <phoneticPr fontId="13" type="noConversion"/>
  </si>
  <si>
    <t>125mm-0级</t>
    <phoneticPr fontId="13" type="noConversion"/>
  </si>
  <si>
    <t>根</t>
    <phoneticPr fontId="13" type="noConversion"/>
  </si>
  <si>
    <t>J422焊条</t>
    <phoneticPr fontId="13" type="noConversion"/>
  </si>
  <si>
    <t>湘江</t>
    <phoneticPr fontId="13" type="noConversion"/>
  </si>
  <si>
    <t>φ3.2</t>
    <phoneticPr fontId="13" type="noConversion"/>
  </si>
  <si>
    <t>松下氩弧焊焊枪</t>
    <phoneticPr fontId="13" type="noConversion"/>
  </si>
  <si>
    <t>松下</t>
    <phoneticPr fontId="13" type="noConversion"/>
  </si>
  <si>
    <t>YC-400TX；水冷；4M</t>
    <phoneticPr fontId="13" type="noConversion"/>
  </si>
  <si>
    <t>等离子割嘴</t>
    <phoneticPr fontId="13" type="noConversion"/>
  </si>
  <si>
    <t>盒/10个</t>
    <phoneticPr fontId="13" type="noConversion"/>
  </si>
  <si>
    <t>黑狼</t>
    <phoneticPr fontId="13" type="noConversion"/>
  </si>
  <si>
    <t>φ1.5</t>
    <phoneticPr fontId="13" type="noConversion"/>
  </si>
  <si>
    <t>等离子电极</t>
    <phoneticPr fontId="13" type="noConversion"/>
  </si>
  <si>
    <t>氩弧焊钨极</t>
    <phoneticPr fontId="13" type="noConversion"/>
  </si>
  <si>
    <t>北坞</t>
    <phoneticPr fontId="13" type="noConversion"/>
  </si>
  <si>
    <t>头盔式变光面罩</t>
    <phoneticPr fontId="13" type="noConversion"/>
  </si>
  <si>
    <t>迅达</t>
    <phoneticPr fontId="13" type="noConversion"/>
  </si>
  <si>
    <t>XDH6-600T</t>
    <phoneticPr fontId="13" type="noConversion"/>
  </si>
  <si>
    <t>氩弧焊焊枪压帽</t>
    <phoneticPr fontId="13" type="noConversion"/>
  </si>
  <si>
    <t>5支装长压帽</t>
    <phoneticPr fontId="13" type="noConversion"/>
  </si>
  <si>
    <t>氩弧焊焊丝</t>
    <phoneticPr fontId="13" type="noConversion"/>
  </si>
  <si>
    <t>大西洋/金桥</t>
    <phoneticPr fontId="13" type="noConversion"/>
  </si>
  <si>
    <t>φ1.6</t>
    <phoneticPr fontId="13" type="noConversion"/>
  </si>
  <si>
    <t>氩气表</t>
    <phoneticPr fontId="13" type="noConversion"/>
  </si>
  <si>
    <t>φ2.0</t>
    <phoneticPr fontId="13" type="noConversion"/>
  </si>
  <si>
    <t>氩弧焊手套</t>
    <phoneticPr fontId="13" type="noConversion"/>
  </si>
  <si>
    <t>短款氩弧焊羊皮手套</t>
    <phoneticPr fontId="13" type="noConversion"/>
  </si>
  <si>
    <t>氩弧焊玻璃瓷嘴</t>
    <phoneticPr fontId="13" type="noConversion"/>
  </si>
  <si>
    <t>7号</t>
    <phoneticPr fontId="13" type="noConversion"/>
  </si>
  <si>
    <t>φ2.4连接体</t>
    <phoneticPr fontId="13" type="noConversion"/>
  </si>
  <si>
    <t>盒装绿色白玻璃</t>
    <phoneticPr fontId="13" type="noConversion"/>
  </si>
  <si>
    <t>3M防尘口罩</t>
    <phoneticPr fontId="13" type="noConversion"/>
  </si>
  <si>
    <t>9501V耳戴式带呼吸阀</t>
    <phoneticPr fontId="13" type="noConversion"/>
  </si>
  <si>
    <t>铁皮剪</t>
    <phoneticPr fontId="13" type="noConversion"/>
  </si>
  <si>
    <t>得力直头航空剪250mm</t>
    <phoneticPr fontId="13" type="noConversion"/>
  </si>
  <si>
    <t>剪刀</t>
    <phoneticPr fontId="13" type="noConversion"/>
  </si>
  <si>
    <t>得力</t>
    <phoneticPr fontId="13" type="noConversion"/>
  </si>
  <si>
    <t>大号美工剪210mm</t>
    <phoneticPr fontId="13" type="noConversion"/>
  </si>
  <si>
    <t>洗车高压水枪</t>
    <phoneticPr fontId="13" type="noConversion"/>
  </si>
  <si>
    <t>套</t>
    <phoneticPr fontId="13" type="noConversion"/>
  </si>
  <si>
    <t>新友</t>
    <phoneticPr fontId="13" type="noConversion"/>
  </si>
  <si>
    <t>新升级螺旋枪道增压款</t>
    <phoneticPr fontId="13" type="noConversion"/>
  </si>
  <si>
    <t>10M套装</t>
    <phoneticPr fontId="13" type="noConversion"/>
  </si>
  <si>
    <t>丝杆</t>
    <phoneticPr fontId="13" type="noConversion"/>
  </si>
  <si>
    <t>M14*1M</t>
    <phoneticPr fontId="13" type="noConversion"/>
  </si>
  <si>
    <t>螺帽</t>
    <phoneticPr fontId="13" type="noConversion"/>
  </si>
  <si>
    <t>M14</t>
    <phoneticPr fontId="13" type="noConversion"/>
  </si>
  <si>
    <t>万向轮</t>
    <phoneticPr fontId="13" type="noConversion"/>
  </si>
  <si>
    <t>静音6寸重型</t>
    <phoneticPr fontId="13" type="noConversion"/>
  </si>
  <si>
    <t>6寸</t>
    <phoneticPr fontId="13" type="noConversion"/>
  </si>
  <si>
    <t>定向轮</t>
    <phoneticPr fontId="13" type="noConversion"/>
  </si>
  <si>
    <t>防烧万用表（已坏急需）</t>
    <phoneticPr fontId="13" type="noConversion"/>
  </si>
  <si>
    <t>晨洲岛</t>
    <phoneticPr fontId="13" type="noConversion"/>
  </si>
  <si>
    <t>CDZ-9205A+</t>
    <phoneticPr fontId="13" type="noConversion"/>
  </si>
  <si>
    <t>万用表电池</t>
    <phoneticPr fontId="13" type="noConversion"/>
  </si>
  <si>
    <t>双鹿牌</t>
    <phoneticPr fontId="13" type="noConversion"/>
  </si>
  <si>
    <t>9V</t>
    <phoneticPr fontId="13" type="noConversion"/>
  </si>
  <si>
    <t>万用表表笔线（已坏急需） </t>
    <phoneticPr fontId="13" type="noConversion"/>
  </si>
  <si>
    <t>付</t>
    <phoneticPr fontId="13" type="noConversion"/>
  </si>
  <si>
    <t>ANENG牌</t>
    <phoneticPr fontId="13" type="noConversion"/>
  </si>
  <si>
    <t>20A/1000V硅胶防冻</t>
    <phoneticPr fontId="13" type="noConversion"/>
  </si>
  <si>
    <t>行程开关 </t>
    <phoneticPr fontId="13" type="noConversion"/>
  </si>
  <si>
    <t>ME-8104银点款 </t>
    <phoneticPr fontId="13" type="noConversion"/>
  </si>
  <si>
    <t>三相异步电机（带离心开关） （已坏急需）</t>
    <phoneticPr fontId="13" type="noConversion"/>
  </si>
  <si>
    <t>台</t>
    <phoneticPr fontId="13" type="noConversion"/>
  </si>
  <si>
    <t>纯铜绕组-教学电机（HX实验教学专用电机） </t>
    <phoneticPr fontId="13" type="noConversion"/>
  </si>
  <si>
    <t>十字摇杆开关 </t>
    <phoneticPr fontId="13" type="noConversion"/>
  </si>
  <si>
    <t>红开</t>
    <phoneticPr fontId="13" type="noConversion"/>
  </si>
  <si>
    <t>HKB-4044 </t>
    <phoneticPr fontId="13" type="noConversion"/>
  </si>
  <si>
    <t>断电延时继电器（已坏急需）</t>
    <phoneticPr fontId="13" type="noConversion"/>
  </si>
  <si>
    <t>FUJI</t>
    <phoneticPr fontId="13" type="noConversion"/>
  </si>
  <si>
    <t>ST3PF（T1）（110V/两开两闭都是延时触点）</t>
    <phoneticPr fontId="13" type="noConversion"/>
  </si>
  <si>
    <t>电气排故</t>
    <phoneticPr fontId="7" type="noConversion"/>
  </si>
  <si>
    <t>二位三通气动按钮阀</t>
    <phoneticPr fontId="13" type="noConversion"/>
  </si>
  <si>
    <t>亚德客</t>
    <phoneticPr fontId="13" type="noConversion"/>
  </si>
  <si>
    <t>S3PP-08</t>
    <phoneticPr fontId="13" type="noConversion"/>
  </si>
  <si>
    <t>吸水毛巾</t>
    <phoneticPr fontId="13" type="noConversion"/>
  </si>
  <si>
    <t>条</t>
    <phoneticPr fontId="13" type="noConversion"/>
  </si>
  <si>
    <t>30cm×70cm</t>
    <phoneticPr fontId="13" type="noConversion"/>
  </si>
  <si>
    <t>90°外圆车刀刀杆</t>
    <phoneticPr fontId="13" type="noConversion"/>
  </si>
  <si>
    <t>20*25装31305A刀片</t>
    <phoneticPr fontId="13" type="noConversion"/>
  </si>
  <si>
    <t>切槽刀刀杆</t>
    <phoneticPr fontId="13" type="noConversion"/>
  </si>
  <si>
    <t>MGEHR2020-3</t>
    <phoneticPr fontId="13" type="noConversion"/>
  </si>
  <si>
    <t>φ16</t>
    <phoneticPr fontId="13" type="noConversion"/>
  </si>
  <si>
    <t>φ12</t>
    <phoneticPr fontId="13" type="noConversion"/>
  </si>
  <si>
    <r>
      <rPr>
        <sz val="12"/>
        <color theme="1"/>
        <rFont val="Calibri"/>
        <family val="2"/>
      </rPr>
      <t>φ</t>
    </r>
    <r>
      <rPr>
        <sz val="12"/>
        <color theme="1"/>
        <rFont val="宋体"/>
        <family val="3"/>
        <charset val="134"/>
        <scheme val="minor"/>
      </rPr>
      <t>10</t>
    </r>
    <phoneticPr fontId="13" type="noConversion"/>
  </si>
  <si>
    <t>YT15-31305A</t>
    <phoneticPr fontId="13" type="noConversion"/>
  </si>
  <si>
    <t>外螺纹刀片</t>
    <phoneticPr fontId="13" type="noConversion"/>
  </si>
  <si>
    <t>宜锋</t>
    <phoneticPr fontId="13" type="noConversion"/>
  </si>
  <si>
    <t>16ER2.00ISOM20</t>
    <phoneticPr fontId="13" type="noConversion"/>
  </si>
  <si>
    <t>毛巾</t>
    <phoneticPr fontId="13" type="noConversion"/>
  </si>
  <si>
    <t>安美切削液</t>
    <phoneticPr fontId="13" type="noConversion"/>
  </si>
  <si>
    <t>安美（18L）</t>
    <phoneticPr fontId="13" type="noConversion"/>
  </si>
  <si>
    <t>SF302</t>
    <phoneticPr fontId="13" type="noConversion"/>
  </si>
  <si>
    <t>安美导轨液</t>
    <phoneticPr fontId="13" type="noConversion"/>
  </si>
  <si>
    <t>T68</t>
    <phoneticPr fontId="13" type="noConversion"/>
  </si>
  <si>
    <t>弹簧夹套</t>
    <phoneticPr fontId="13" type="noConversion"/>
  </si>
  <si>
    <t>正河源</t>
    <phoneticPr fontId="13" type="noConversion"/>
  </si>
  <si>
    <t>ER32-16</t>
    <phoneticPr fontId="13" type="noConversion"/>
  </si>
  <si>
    <t>ER32-12</t>
    <phoneticPr fontId="13" type="noConversion"/>
  </si>
  <si>
    <t>ER32-10</t>
    <phoneticPr fontId="13" type="noConversion"/>
  </si>
  <si>
    <t>接线板(排插）</t>
    <phoneticPr fontId="13" type="noConversion"/>
  </si>
  <si>
    <t>否</t>
    <phoneticPr fontId="13" type="noConversion"/>
  </si>
  <si>
    <t>5米</t>
    <phoneticPr fontId="13" type="noConversion"/>
  </si>
  <si>
    <t>网线</t>
    <phoneticPr fontId="13" type="noConversion"/>
  </si>
  <si>
    <t>3米</t>
    <phoneticPr fontId="13" type="noConversion"/>
  </si>
  <si>
    <t>钟表螺丝批6件套</t>
    <phoneticPr fontId="13" type="noConversion"/>
  </si>
  <si>
    <t>是</t>
    <phoneticPr fontId="13" type="noConversion"/>
  </si>
  <si>
    <r>
      <t>D</t>
    </r>
    <r>
      <rPr>
        <sz val="12"/>
        <color theme="1"/>
        <rFont val="宋体"/>
        <family val="3"/>
        <charset val="134"/>
        <scheme val="minor"/>
      </rPr>
      <t>L3206</t>
    </r>
    <phoneticPr fontId="13" type="noConversion"/>
  </si>
  <si>
    <t>压线钳</t>
    <phoneticPr fontId="13" type="noConversion"/>
  </si>
  <si>
    <t>华胜</t>
    <phoneticPr fontId="13" type="noConversion"/>
  </si>
  <si>
    <t>橘色HSC8 6-4 0.25-6平方 AWG23-10</t>
    <phoneticPr fontId="13" type="noConversion"/>
  </si>
  <si>
    <t>橘色0.25-6平方 AWG23-10</t>
    <phoneticPr fontId="13" type="noConversion"/>
  </si>
  <si>
    <t>螺丝刀</t>
    <phoneticPr fontId="13" type="noConversion"/>
  </si>
  <si>
    <t xml:space="preserve"> DL6361001 大一字（6*100mm）</t>
    <phoneticPr fontId="13" type="noConversion"/>
  </si>
  <si>
    <t>6*100mm</t>
    <phoneticPr fontId="13" type="noConversion"/>
  </si>
  <si>
    <t>DL636100 大十字（6*100mm）</t>
    <phoneticPr fontId="13" type="noConversion"/>
  </si>
  <si>
    <t>DL633075 小十字（3*75mm）</t>
    <phoneticPr fontId="13" type="noConversion"/>
  </si>
  <si>
    <t>3*75mm</t>
    <phoneticPr fontId="13" type="noConversion"/>
  </si>
  <si>
    <t>DL6330751 小一字（3*75mm）</t>
    <phoneticPr fontId="13" type="noConversion"/>
  </si>
  <si>
    <t>带刃口剥线钳</t>
    <phoneticPr fontId="13" type="noConversion"/>
  </si>
  <si>
    <t>世达</t>
    <phoneticPr fontId="13" type="noConversion"/>
  </si>
  <si>
    <t>世达91202/7寸</t>
    <phoneticPr fontId="13" type="noConversion"/>
  </si>
  <si>
    <t>/7寸</t>
    <phoneticPr fontId="13" type="noConversion"/>
  </si>
  <si>
    <t>DL3090 M1.5-M10 9件套</t>
    <phoneticPr fontId="13" type="noConversion"/>
  </si>
  <si>
    <t xml:space="preserve"> M1.5-M10 9件套</t>
    <phoneticPr fontId="13" type="noConversion"/>
  </si>
  <si>
    <t>水平尺</t>
    <phoneticPr fontId="13" type="noConversion"/>
  </si>
  <si>
    <t>DL700300B</t>
    <phoneticPr fontId="13" type="noConversion"/>
  </si>
  <si>
    <r>
      <t>3</t>
    </r>
    <r>
      <rPr>
        <sz val="10"/>
        <color theme="1"/>
        <rFont val="宋体"/>
        <family val="3"/>
        <charset val="134"/>
        <scheme val="minor"/>
      </rPr>
      <t>00mm 0.5mm/m</t>
    </r>
    <phoneticPr fontId="13" type="noConversion"/>
  </si>
  <si>
    <t>钢卷尺</t>
    <phoneticPr fontId="13" type="noConversion"/>
  </si>
  <si>
    <t>DL9003B 3*16mm</t>
    <phoneticPr fontId="13" type="noConversion"/>
  </si>
  <si>
    <t>3*16mm</t>
    <phoneticPr fontId="13" type="noConversion"/>
  </si>
  <si>
    <t>9件球头内六角扳手</t>
    <phoneticPr fontId="13" type="noConversion"/>
  </si>
  <si>
    <t>世达09105</t>
    <phoneticPr fontId="13" type="noConversion"/>
  </si>
  <si>
    <t>充电式手电钻</t>
    <phoneticPr fontId="13" type="noConversion"/>
  </si>
  <si>
    <t>博世</t>
    <phoneticPr fontId="13" type="noConversion"/>
  </si>
  <si>
    <t>GSB 120S双电版 小黑盒套装</t>
    <phoneticPr fontId="13" type="noConversion"/>
  </si>
  <si>
    <t>内热式调温电洛铁套装</t>
    <phoneticPr fontId="13" type="noConversion"/>
  </si>
  <si>
    <t>艾瑞泽</t>
    <phoneticPr fontId="13" type="noConversion"/>
  </si>
  <si>
    <t>60W数显调温 16件套</t>
    <phoneticPr fontId="13" type="noConversion"/>
  </si>
  <si>
    <t>网络工具套装</t>
    <phoneticPr fontId="13" type="noConversion"/>
  </si>
  <si>
    <t>山泽</t>
    <phoneticPr fontId="13" type="noConversion"/>
  </si>
  <si>
    <t>A款 SZ-110</t>
    <phoneticPr fontId="13" type="noConversion"/>
  </si>
  <si>
    <t xml:space="preserve">十字槽圆头螺钉 </t>
    <phoneticPr fontId="13" type="noConversion"/>
  </si>
  <si>
    <t xml:space="preserve">个 </t>
    <phoneticPr fontId="13" type="noConversion"/>
  </si>
  <si>
    <t xml:space="preserve">GB/T 818 M3*10 不锈钢 </t>
    <phoneticPr fontId="13" type="noConversion"/>
  </si>
  <si>
    <t xml:space="preserve">GB/T 818 M5*10 不锈钢 </t>
    <phoneticPr fontId="13" type="noConversion"/>
  </si>
  <si>
    <t xml:space="preserve">内六角圆柱头螺钉 </t>
    <phoneticPr fontId="13" type="noConversion"/>
  </si>
  <si>
    <t xml:space="preserve">GB/T 70.1 M3*10 不锈钢 </t>
    <phoneticPr fontId="13" type="noConversion"/>
  </si>
  <si>
    <t xml:space="preserve">GB/T 70.1 M3*12 不锈钢 </t>
    <phoneticPr fontId="13" type="noConversion"/>
  </si>
  <si>
    <t xml:space="preserve">GB/T 70.1 M3*15 不锈钢 </t>
    <phoneticPr fontId="13" type="noConversion"/>
  </si>
  <si>
    <t xml:space="preserve">GB/T 70.1 M4*10 不锈钢 </t>
    <phoneticPr fontId="13" type="noConversion"/>
  </si>
  <si>
    <t xml:space="preserve">GB/T 70.1 M5*10 不锈钢 </t>
    <phoneticPr fontId="13" type="noConversion"/>
  </si>
  <si>
    <t xml:space="preserve">GB/T 70.1 M5*16 不锈钢 </t>
    <phoneticPr fontId="13" type="noConversion"/>
  </si>
  <si>
    <t xml:space="preserve">GB/T 70.1 M6*10 不锈钢 </t>
    <phoneticPr fontId="13" type="noConversion"/>
  </si>
  <si>
    <t xml:space="preserve">GB/T 70.1 M8*30 不锈钢 </t>
    <phoneticPr fontId="13" type="noConversion"/>
  </si>
  <si>
    <t xml:space="preserve">十字槽沉头螺钉 </t>
    <phoneticPr fontId="13" type="noConversion"/>
  </si>
  <si>
    <t xml:space="preserve">GB/T 819.1 M2*6 不锈钢 </t>
    <phoneticPr fontId="13" type="noConversion"/>
  </si>
  <si>
    <t xml:space="preserve">GB/T 819.1 M3*6 不锈钢 </t>
    <phoneticPr fontId="13" type="noConversion"/>
  </si>
  <si>
    <t xml:space="preserve">内六角沉头螺钉 </t>
    <phoneticPr fontId="13" type="noConversion"/>
  </si>
  <si>
    <t xml:space="preserve">GB /T 70.3 M3*8 不锈钢 </t>
    <phoneticPr fontId="13" type="noConversion"/>
  </si>
  <si>
    <t xml:space="preserve">GB /T 70.3 M4*10 不锈钢 </t>
    <phoneticPr fontId="13" type="noConversion"/>
  </si>
  <si>
    <t xml:space="preserve">内六角平端紧定螺钉 </t>
    <phoneticPr fontId="13" type="noConversion"/>
  </si>
  <si>
    <t xml:space="preserve">GB/T 77M3*4 不锈钢 </t>
    <phoneticPr fontId="13" type="noConversion"/>
  </si>
  <si>
    <t xml:space="preserve">GB/T 77M4*6 不锈钢 </t>
    <phoneticPr fontId="13" type="noConversion"/>
  </si>
  <si>
    <t>工业机器人</t>
    <phoneticPr fontId="13" type="noConversion"/>
  </si>
  <si>
    <t>刘老师：15111361313</t>
    <phoneticPr fontId="7" type="noConversion"/>
  </si>
  <si>
    <t>https://item.jd.com/10094165815040.html</t>
    <phoneticPr fontId="13" type="noConversion"/>
  </si>
  <si>
    <t>https://item.jd.com/100000100639.html#crumb-wrap</t>
    <phoneticPr fontId="13" type="noConversion"/>
  </si>
  <si>
    <t>8周装配钳工</t>
    <phoneticPr fontId="13" type="noConversion"/>
  </si>
  <si>
    <t>彭老师：15973185460
袁老师：18229735067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</si>
</sst>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21" x14ac:knownFonts="1">
    <font>
      <sz val="12"/>
      <color theme="1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color theme="1"/>
      <name val="Calibri"/>
      <family val="2"/>
    </font>
    <font>
      <sz val="1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theme="1"/>
      <name val="黑体"/>
      <family val="3"/>
      <charset val="134"/>
    </font>
    <font>
      <b/>
      <sz val="10"/>
      <color theme="1"/>
      <name val="宋体"/>
      <family val="3"/>
      <charset val="134"/>
      <scheme val="minor"/>
    </font>
    <font>
      <b/>
      <sz val="12"/>
      <color rgb="FFFF0000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u/>
      <sz val="12"/>
      <color theme="10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2"/>
      <color theme="1"/>
      <name val="Calibri"/>
      <family val="2"/>
    </font>
    <font>
      <sz val="10.5"/>
      <color indexed="8"/>
      <name val="宋体"/>
      <family val="3"/>
      <charset val="134"/>
    </font>
    <font>
      <sz val="10.5"/>
      <color indexed="8"/>
      <name val="Times New Roman"/>
      <family val="1"/>
    </font>
    <font>
      <sz val="11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/>
    <xf numFmtId="0" fontId="5" fillId="0" borderId="0">
      <alignment vertical="center"/>
    </xf>
  </cellStyleXfs>
  <cellXfs count="5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2" fillId="0" borderId="1" xfId="3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8" fillId="0" borderId="0" xfId="0" applyFont="1"/>
    <xf numFmtId="0" fontId="11" fillId="2" borderId="0" xfId="0" applyFont="1" applyFill="1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/>
      <protection locked="0"/>
    </xf>
    <xf numFmtId="0" fontId="15" fillId="0" borderId="0" xfId="5"/>
    <xf numFmtId="0" fontId="5" fillId="3" borderId="1" xfId="4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 vertical="center"/>
    </xf>
    <xf numFmtId="0" fontId="5" fillId="3" borderId="1" xfId="4" applyFill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3" borderId="0" xfId="0" applyFill="1"/>
    <xf numFmtId="0" fontId="8" fillId="3" borderId="0" xfId="0" applyFont="1" applyFill="1"/>
    <xf numFmtId="0" fontId="0" fillId="3" borderId="5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16" fillId="3" borderId="5" xfId="0" quotePrefix="1" applyFont="1" applyFill="1" applyBorder="1" applyAlignment="1">
      <alignment horizontal="center" vertical="center"/>
    </xf>
    <xf numFmtId="0" fontId="16" fillId="3" borderId="7" xfId="0" quotePrefix="1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5" fillId="3" borderId="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</cellXfs>
  <cellStyles count="7">
    <cellStyle name="常规" xfId="0" builtinId="0"/>
    <cellStyle name="常规 2" xfId="4"/>
    <cellStyle name="常规 2 2" xfId="6"/>
    <cellStyle name="常规 3" xfId="2"/>
    <cellStyle name="常规 4" xfId="3"/>
    <cellStyle name="常规 6" xfId="1"/>
    <cellStyle name="超链接" xfId="5" builtinId="8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item.jd.com/100000100639.html" TargetMode="External"/><Relationship Id="rId1" Type="http://schemas.openxmlformats.org/officeDocument/2006/relationships/hyperlink" Target="https://item.jd.com/1009416581504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1"/>
  <sheetViews>
    <sheetView tabSelected="1" topLeftCell="A2" zoomScale="85" zoomScaleNormal="85" workbookViewId="0">
      <pane ySplit="1" topLeftCell="A3" activePane="bottomLeft" state="frozen"/>
      <selection activeCell="D2" sqref="D2"/>
      <selection pane="bottomLeft" activeCell="A10" sqref="A10:XFD10"/>
    </sheetView>
  </sheetViews>
  <sheetFormatPr defaultColWidth="9" defaultRowHeight="15.6" x14ac:dyDescent="0.25"/>
  <cols>
    <col min="1" max="1" width="24.19921875" style="1" customWidth="1"/>
    <col min="2" max="2" width="8.59765625" style="2" customWidth="1"/>
    <col min="3" max="3" width="17" style="2" customWidth="1"/>
    <col min="4" max="4" width="23.19921875" style="2" customWidth="1"/>
    <col min="5" max="5" width="21.69921875" style="2" customWidth="1"/>
    <col min="6" max="6" width="21.796875" style="2" customWidth="1"/>
    <col min="7" max="7" width="9" style="2"/>
    <col min="8" max="8" width="6.19921875" style="2" customWidth="1"/>
    <col min="9" max="9" width="26.796875" style="1" customWidth="1"/>
    <col min="10" max="10" width="6" style="2" customWidth="1"/>
    <col min="11" max="11" width="10.796875" style="2" customWidth="1"/>
    <col min="12" max="12" width="22.19921875" style="2" customWidth="1"/>
    <col min="13" max="13" width="7.69921875" style="2" customWidth="1"/>
    <col min="14" max="14" width="23.09765625" style="2" customWidth="1"/>
    <col min="15" max="15" width="25.69921875" style="2" customWidth="1"/>
    <col min="16" max="16" width="14.3984375" style="4" customWidth="1"/>
  </cols>
  <sheetData>
    <row r="1" spans="1:17" s="19" customFormat="1" hidden="1" x14ac:dyDescent="0.25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18"/>
    </row>
    <row r="2" spans="1:17" s="22" customFormat="1" ht="33" customHeight="1" x14ac:dyDescent="0.25">
      <c r="A2" s="20" t="s">
        <v>1</v>
      </c>
      <c r="B2" s="20" t="s">
        <v>2</v>
      </c>
      <c r="C2" s="20" t="s">
        <v>3</v>
      </c>
      <c r="D2" s="21" t="s">
        <v>41</v>
      </c>
      <c r="E2" s="20" t="s">
        <v>5</v>
      </c>
      <c r="F2" s="20" t="s">
        <v>6</v>
      </c>
      <c r="G2" s="20" t="s">
        <v>7</v>
      </c>
      <c r="H2" s="20" t="s">
        <v>8</v>
      </c>
      <c r="I2" s="20" t="s">
        <v>9</v>
      </c>
      <c r="J2" s="20" t="s">
        <v>10</v>
      </c>
      <c r="K2" s="20" t="s">
        <v>11</v>
      </c>
      <c r="L2" s="20" t="s">
        <v>52</v>
      </c>
      <c r="M2" s="20" t="s">
        <v>14</v>
      </c>
      <c r="N2" s="20" t="s">
        <v>15</v>
      </c>
      <c r="O2" s="20" t="s">
        <v>16</v>
      </c>
      <c r="P2" s="20" t="s">
        <v>42</v>
      </c>
    </row>
    <row r="3" spans="1:17" s="32" customFormat="1" x14ac:dyDescent="0.25">
      <c r="A3" s="28"/>
      <c r="B3" s="28"/>
      <c r="C3" s="28"/>
      <c r="D3" s="28"/>
      <c r="E3" s="28"/>
      <c r="F3" s="28"/>
      <c r="G3" s="26"/>
      <c r="H3" s="26"/>
      <c r="I3" s="28"/>
      <c r="J3" s="26"/>
      <c r="K3" s="26"/>
      <c r="L3" s="40" t="s">
        <v>53</v>
      </c>
      <c r="M3" s="25"/>
      <c r="N3" s="27"/>
      <c r="O3" s="27"/>
      <c r="P3" s="34">
        <f>SUM(M3:M45)</f>
        <v>0</v>
      </c>
      <c r="Q3" s="33"/>
    </row>
    <row r="4" spans="1:17" x14ac:dyDescent="0.25">
      <c r="A4" s="28" t="s">
        <v>55</v>
      </c>
      <c r="B4" s="28">
        <v>3</v>
      </c>
      <c r="C4" s="28" t="s">
        <v>61</v>
      </c>
      <c r="D4" s="28" t="s">
        <v>67</v>
      </c>
      <c r="E4" s="28" t="s">
        <v>67</v>
      </c>
      <c r="F4" s="28" t="s">
        <v>70</v>
      </c>
      <c r="G4" s="26"/>
      <c r="H4" s="26"/>
      <c r="I4" s="28" t="s">
        <v>70</v>
      </c>
      <c r="J4" s="26"/>
      <c r="K4" s="26"/>
      <c r="L4" s="41"/>
      <c r="M4" s="25">
        <f t="shared" ref="M4:M58" si="0">K4*B4</f>
        <v>0</v>
      </c>
      <c r="N4" s="27" t="s">
        <v>43</v>
      </c>
      <c r="O4" s="27" t="s">
        <v>44</v>
      </c>
      <c r="P4" s="34"/>
      <c r="Q4" s="16" t="s">
        <v>310</v>
      </c>
    </row>
    <row r="5" spans="1:17" x14ac:dyDescent="0.25">
      <c r="A5" s="28" t="s">
        <v>56</v>
      </c>
      <c r="B5" s="28">
        <v>2</v>
      </c>
      <c r="C5" s="28" t="s">
        <v>62</v>
      </c>
      <c r="D5" s="28" t="s">
        <v>68</v>
      </c>
      <c r="E5" s="28" t="s">
        <v>68</v>
      </c>
      <c r="F5" s="28"/>
      <c r="G5" s="26"/>
      <c r="H5" s="26"/>
      <c r="I5" s="28"/>
      <c r="J5" s="26"/>
      <c r="K5" s="26"/>
      <c r="L5" s="41"/>
      <c r="M5" s="25">
        <f t="shared" si="0"/>
        <v>0</v>
      </c>
      <c r="N5" s="27" t="s">
        <v>43</v>
      </c>
      <c r="O5" s="27" t="s">
        <v>44</v>
      </c>
      <c r="P5" s="34"/>
    </row>
    <row r="6" spans="1:17" x14ac:dyDescent="0.25">
      <c r="A6" s="28" t="s">
        <v>57</v>
      </c>
      <c r="B6" s="28">
        <v>50</v>
      </c>
      <c r="C6" s="28" t="s">
        <v>63</v>
      </c>
      <c r="D6" s="28" t="s">
        <v>68</v>
      </c>
      <c r="E6" s="28" t="s">
        <v>68</v>
      </c>
      <c r="F6" s="28" t="s">
        <v>71</v>
      </c>
      <c r="G6" s="26"/>
      <c r="H6" s="26"/>
      <c r="I6" s="28" t="s">
        <v>71</v>
      </c>
      <c r="J6" s="26"/>
      <c r="K6" s="26"/>
      <c r="L6" s="41"/>
      <c r="M6" s="25">
        <f t="shared" si="0"/>
        <v>0</v>
      </c>
      <c r="N6" s="27" t="s">
        <v>43</v>
      </c>
      <c r="O6" s="27" t="s">
        <v>44</v>
      </c>
      <c r="P6" s="34"/>
    </row>
    <row r="7" spans="1:17" x14ac:dyDescent="0.25">
      <c r="A7" s="28" t="s">
        <v>58</v>
      </c>
      <c r="B7" s="28">
        <v>50</v>
      </c>
      <c r="C7" s="28" t="s">
        <v>64</v>
      </c>
      <c r="D7" s="28"/>
      <c r="E7" s="28"/>
      <c r="F7" s="28"/>
      <c r="G7" s="26"/>
      <c r="H7" s="26"/>
      <c r="I7" s="28"/>
      <c r="J7" s="26"/>
      <c r="K7" s="26"/>
      <c r="L7" s="41"/>
      <c r="M7" s="25">
        <f t="shared" si="0"/>
        <v>0</v>
      </c>
      <c r="N7" s="27" t="s">
        <v>43</v>
      </c>
      <c r="O7" s="27" t="s">
        <v>44</v>
      </c>
      <c r="P7" s="34"/>
    </row>
    <row r="8" spans="1:17" x14ac:dyDescent="0.25">
      <c r="A8" s="28" t="s">
        <v>59</v>
      </c>
      <c r="B8" s="28">
        <v>1</v>
      </c>
      <c r="C8" s="28" t="s">
        <v>65</v>
      </c>
      <c r="D8" s="28"/>
      <c r="E8" s="28"/>
      <c r="F8" s="28"/>
      <c r="G8" s="26"/>
      <c r="H8" s="26"/>
      <c r="I8" s="28"/>
      <c r="J8" s="26"/>
      <c r="K8" s="26"/>
      <c r="L8" s="41"/>
      <c r="M8" s="25">
        <f t="shared" si="0"/>
        <v>0</v>
      </c>
      <c r="N8" s="27" t="s">
        <v>43</v>
      </c>
      <c r="O8" s="27" t="s">
        <v>44</v>
      </c>
      <c r="P8" s="34"/>
    </row>
    <row r="9" spans="1:17" x14ac:dyDescent="0.25">
      <c r="A9" s="28" t="s">
        <v>60</v>
      </c>
      <c r="B9" s="28">
        <v>10</v>
      </c>
      <c r="C9" s="28" t="s">
        <v>66</v>
      </c>
      <c r="D9" s="28" t="s">
        <v>69</v>
      </c>
      <c r="E9" s="28" t="s">
        <v>69</v>
      </c>
      <c r="F9" s="28" t="s">
        <v>72</v>
      </c>
      <c r="G9" s="26"/>
      <c r="H9" s="26"/>
      <c r="I9" s="28" t="s">
        <v>72</v>
      </c>
      <c r="J9" s="26"/>
      <c r="K9" s="26"/>
      <c r="L9" s="41"/>
      <c r="M9" s="31">
        <f t="shared" si="0"/>
        <v>0</v>
      </c>
      <c r="N9" s="27" t="s">
        <v>43</v>
      </c>
      <c r="O9" s="27" t="s">
        <v>44</v>
      </c>
      <c r="P9" s="34"/>
    </row>
    <row r="10" spans="1:17" x14ac:dyDescent="0.25">
      <c r="A10" s="28" t="s">
        <v>81</v>
      </c>
      <c r="B10" s="28">
        <v>4</v>
      </c>
      <c r="C10" s="28" t="s">
        <v>66</v>
      </c>
      <c r="D10" s="28" t="s">
        <v>69</v>
      </c>
      <c r="E10" s="28" t="s">
        <v>69</v>
      </c>
      <c r="F10" s="28" t="s">
        <v>82</v>
      </c>
      <c r="G10" s="28"/>
      <c r="H10" s="28"/>
      <c r="I10" s="28" t="s">
        <v>82</v>
      </c>
      <c r="J10" s="28"/>
      <c r="K10" s="28"/>
      <c r="L10" s="41"/>
      <c r="M10" s="25">
        <f t="shared" si="0"/>
        <v>0</v>
      </c>
      <c r="N10" s="27" t="s">
        <v>45</v>
      </c>
      <c r="O10" s="27" t="s">
        <v>44</v>
      </c>
      <c r="P10" s="34"/>
    </row>
    <row r="11" spans="1:17" x14ac:dyDescent="0.25">
      <c r="A11" s="28" t="s">
        <v>83</v>
      </c>
      <c r="B11" s="28">
        <v>2</v>
      </c>
      <c r="C11" s="28" t="s">
        <v>66</v>
      </c>
      <c r="D11" s="28" t="s">
        <v>69</v>
      </c>
      <c r="E11" s="28" t="s">
        <v>69</v>
      </c>
      <c r="F11" s="28" t="s">
        <v>84</v>
      </c>
      <c r="G11" s="28"/>
      <c r="H11" s="28"/>
      <c r="I11" s="28" t="s">
        <v>84</v>
      </c>
      <c r="J11" s="28"/>
      <c r="K11" s="28"/>
      <c r="L11" s="41"/>
      <c r="M11" s="25">
        <f t="shared" si="0"/>
        <v>0</v>
      </c>
      <c r="N11" s="27" t="s">
        <v>45</v>
      </c>
      <c r="O11" s="27" t="s">
        <v>44</v>
      </c>
      <c r="P11" s="34"/>
    </row>
    <row r="12" spans="1:17" x14ac:dyDescent="0.25">
      <c r="A12" s="28" t="s">
        <v>85</v>
      </c>
      <c r="B12" s="28">
        <v>100</v>
      </c>
      <c r="C12" s="28" t="s">
        <v>86</v>
      </c>
      <c r="D12" s="28" t="s">
        <v>69</v>
      </c>
      <c r="E12" s="28" t="s">
        <v>69</v>
      </c>
      <c r="F12" s="28">
        <v>0.05</v>
      </c>
      <c r="G12" s="28"/>
      <c r="H12" s="28"/>
      <c r="I12" s="28">
        <v>0.05</v>
      </c>
      <c r="J12" s="28"/>
      <c r="K12" s="28"/>
      <c r="L12" s="41"/>
      <c r="M12" s="25">
        <f t="shared" si="0"/>
        <v>0</v>
      </c>
      <c r="N12" s="27" t="s">
        <v>45</v>
      </c>
      <c r="O12" s="27" t="s">
        <v>44</v>
      </c>
      <c r="P12" s="34"/>
    </row>
    <row r="13" spans="1:17" x14ac:dyDescent="0.25">
      <c r="A13" s="28" t="s">
        <v>87</v>
      </c>
      <c r="B13" s="28">
        <v>5</v>
      </c>
      <c r="C13" s="28" t="s">
        <v>88</v>
      </c>
      <c r="D13" s="28" t="s">
        <v>89</v>
      </c>
      <c r="E13" s="28" t="s">
        <v>89</v>
      </c>
      <c r="F13" s="28" t="s">
        <v>74</v>
      </c>
      <c r="G13" s="28"/>
      <c r="H13" s="28"/>
      <c r="I13" s="28" t="s">
        <v>74</v>
      </c>
      <c r="J13" s="28"/>
      <c r="K13" s="28"/>
      <c r="L13" s="41"/>
      <c r="M13" s="25">
        <f t="shared" si="0"/>
        <v>0</v>
      </c>
      <c r="N13" s="27" t="s">
        <v>45</v>
      </c>
      <c r="O13" s="27" t="s">
        <v>44</v>
      </c>
      <c r="P13" s="34"/>
    </row>
    <row r="14" spans="1:17" x14ac:dyDescent="0.25">
      <c r="A14" s="28" t="s">
        <v>87</v>
      </c>
      <c r="B14" s="28">
        <v>20</v>
      </c>
      <c r="C14" s="28" t="s">
        <v>88</v>
      </c>
      <c r="D14" s="28" t="s">
        <v>89</v>
      </c>
      <c r="E14" s="28" t="s">
        <v>89</v>
      </c>
      <c r="F14" s="28" t="s">
        <v>90</v>
      </c>
      <c r="G14" s="28"/>
      <c r="H14" s="28"/>
      <c r="I14" s="28" t="s">
        <v>90</v>
      </c>
      <c r="J14" s="28"/>
      <c r="K14" s="28"/>
      <c r="L14" s="41"/>
      <c r="M14" s="25">
        <f t="shared" si="0"/>
        <v>0</v>
      </c>
      <c r="N14" s="27" t="s">
        <v>45</v>
      </c>
      <c r="O14" s="27" t="s">
        <v>44</v>
      </c>
      <c r="P14" s="34"/>
    </row>
    <row r="15" spans="1:17" x14ac:dyDescent="0.25">
      <c r="A15" s="28" t="s">
        <v>91</v>
      </c>
      <c r="B15" s="28">
        <v>10</v>
      </c>
      <c r="C15" s="28" t="s">
        <v>88</v>
      </c>
      <c r="D15" s="28" t="s">
        <v>89</v>
      </c>
      <c r="E15" s="28" t="s">
        <v>89</v>
      </c>
      <c r="F15" s="28" t="s">
        <v>92</v>
      </c>
      <c r="G15" s="28"/>
      <c r="H15" s="28"/>
      <c r="I15" s="28" t="s">
        <v>92</v>
      </c>
      <c r="J15" s="28"/>
      <c r="K15" s="28"/>
      <c r="L15" s="41"/>
      <c r="M15" s="25">
        <f t="shared" si="0"/>
        <v>0</v>
      </c>
      <c r="N15" s="27" t="s">
        <v>45</v>
      </c>
      <c r="O15" s="27" t="s">
        <v>44</v>
      </c>
      <c r="P15" s="34"/>
    </row>
    <row r="16" spans="1:17" x14ac:dyDescent="0.25">
      <c r="A16" s="28" t="s">
        <v>91</v>
      </c>
      <c r="B16" s="28">
        <v>10</v>
      </c>
      <c r="C16" s="28" t="s">
        <v>88</v>
      </c>
      <c r="D16" s="28" t="s">
        <v>89</v>
      </c>
      <c r="E16" s="28" t="s">
        <v>89</v>
      </c>
      <c r="F16" s="28" t="s">
        <v>93</v>
      </c>
      <c r="G16" s="28"/>
      <c r="H16" s="28"/>
      <c r="I16" s="28" t="s">
        <v>93</v>
      </c>
      <c r="J16" s="28"/>
      <c r="K16" s="28"/>
      <c r="L16" s="41"/>
      <c r="M16" s="25">
        <f t="shared" si="0"/>
        <v>0</v>
      </c>
      <c r="N16" s="27" t="s">
        <v>45</v>
      </c>
      <c r="O16" s="27" t="s">
        <v>44</v>
      </c>
      <c r="P16" s="34"/>
    </row>
    <row r="17" spans="1:16" x14ac:dyDescent="0.25">
      <c r="A17" s="28" t="s">
        <v>91</v>
      </c>
      <c r="B17" s="28">
        <v>10</v>
      </c>
      <c r="C17" s="28" t="s">
        <v>88</v>
      </c>
      <c r="D17" s="28" t="s">
        <v>89</v>
      </c>
      <c r="E17" s="28" t="s">
        <v>89</v>
      </c>
      <c r="F17" s="28" t="s">
        <v>75</v>
      </c>
      <c r="G17" s="28"/>
      <c r="H17" s="28"/>
      <c r="I17" s="28" t="s">
        <v>75</v>
      </c>
      <c r="J17" s="28"/>
      <c r="K17" s="28"/>
      <c r="L17" s="41"/>
      <c r="M17" s="25">
        <f t="shared" si="0"/>
        <v>0</v>
      </c>
      <c r="N17" s="27" t="s">
        <v>45</v>
      </c>
      <c r="O17" s="27" t="s">
        <v>44</v>
      </c>
      <c r="P17" s="34"/>
    </row>
    <row r="18" spans="1:16" x14ac:dyDescent="0.25">
      <c r="A18" s="28" t="s">
        <v>91</v>
      </c>
      <c r="B18" s="28">
        <v>10</v>
      </c>
      <c r="C18" s="28" t="s">
        <v>88</v>
      </c>
      <c r="D18" s="28" t="s">
        <v>89</v>
      </c>
      <c r="E18" s="28" t="s">
        <v>89</v>
      </c>
      <c r="F18" s="28" t="s">
        <v>76</v>
      </c>
      <c r="G18" s="28"/>
      <c r="H18" s="28"/>
      <c r="I18" s="28" t="s">
        <v>76</v>
      </c>
      <c r="J18" s="28"/>
      <c r="K18" s="28"/>
      <c r="L18" s="41"/>
      <c r="M18" s="25">
        <f t="shared" si="0"/>
        <v>0</v>
      </c>
      <c r="N18" s="27" t="s">
        <v>45</v>
      </c>
      <c r="O18" s="27" t="s">
        <v>44</v>
      </c>
      <c r="P18" s="34"/>
    </row>
    <row r="19" spans="1:16" x14ac:dyDescent="0.25">
      <c r="A19" s="28" t="s">
        <v>91</v>
      </c>
      <c r="B19" s="28">
        <v>10</v>
      </c>
      <c r="C19" s="28" t="s">
        <v>88</v>
      </c>
      <c r="D19" s="28" t="s">
        <v>89</v>
      </c>
      <c r="E19" s="28" t="s">
        <v>89</v>
      </c>
      <c r="F19" s="28" t="s">
        <v>77</v>
      </c>
      <c r="G19" s="28"/>
      <c r="H19" s="28"/>
      <c r="I19" s="28" t="s">
        <v>77</v>
      </c>
      <c r="J19" s="28"/>
      <c r="K19" s="28"/>
      <c r="L19" s="41"/>
      <c r="M19" s="25">
        <f t="shared" si="0"/>
        <v>0</v>
      </c>
      <c r="N19" s="27" t="s">
        <v>45</v>
      </c>
      <c r="O19" s="27" t="s">
        <v>44</v>
      </c>
      <c r="P19" s="34"/>
    </row>
    <row r="20" spans="1:16" x14ac:dyDescent="0.25">
      <c r="A20" s="28" t="s">
        <v>91</v>
      </c>
      <c r="B20" s="28">
        <v>10</v>
      </c>
      <c r="C20" s="28" t="s">
        <v>88</v>
      </c>
      <c r="D20" s="28" t="s">
        <v>89</v>
      </c>
      <c r="E20" s="28" t="s">
        <v>89</v>
      </c>
      <c r="F20" s="28" t="s">
        <v>94</v>
      </c>
      <c r="G20" s="28"/>
      <c r="H20" s="28"/>
      <c r="I20" s="28" t="s">
        <v>94</v>
      </c>
      <c r="J20" s="28"/>
      <c r="K20" s="28"/>
      <c r="L20" s="41"/>
      <c r="M20" s="25">
        <f t="shared" si="0"/>
        <v>0</v>
      </c>
      <c r="N20" s="27" t="s">
        <v>45</v>
      </c>
      <c r="O20" s="27" t="s">
        <v>44</v>
      </c>
      <c r="P20" s="34"/>
    </row>
    <row r="21" spans="1:16" x14ac:dyDescent="0.25">
      <c r="A21" s="28" t="s">
        <v>95</v>
      </c>
      <c r="B21" s="28">
        <v>2</v>
      </c>
      <c r="C21" s="28" t="s">
        <v>96</v>
      </c>
      <c r="D21" s="28" t="s">
        <v>67</v>
      </c>
      <c r="E21" s="28" t="s">
        <v>67</v>
      </c>
      <c r="F21" s="28" t="s">
        <v>97</v>
      </c>
      <c r="G21" s="28"/>
      <c r="H21" s="28"/>
      <c r="I21" s="28" t="s">
        <v>97</v>
      </c>
      <c r="J21" s="28"/>
      <c r="K21" s="28"/>
      <c r="L21" s="41"/>
      <c r="M21" s="25">
        <f t="shared" si="0"/>
        <v>0</v>
      </c>
      <c r="N21" s="27" t="s">
        <v>45</v>
      </c>
      <c r="O21" s="27" t="s">
        <v>44</v>
      </c>
      <c r="P21" s="34"/>
    </row>
    <row r="22" spans="1:16" x14ac:dyDescent="0.25">
      <c r="A22" s="28" t="s">
        <v>98</v>
      </c>
      <c r="B22" s="28">
        <v>30</v>
      </c>
      <c r="C22" s="28" t="s">
        <v>66</v>
      </c>
      <c r="D22" s="28"/>
      <c r="E22" s="28"/>
      <c r="F22" s="28" t="s">
        <v>99</v>
      </c>
      <c r="G22" s="28"/>
      <c r="H22" s="28"/>
      <c r="I22" s="28" t="s">
        <v>99</v>
      </c>
      <c r="J22" s="28"/>
      <c r="K22" s="28"/>
      <c r="L22" s="41"/>
      <c r="M22" s="25">
        <f t="shared" si="0"/>
        <v>0</v>
      </c>
      <c r="N22" s="27" t="s">
        <v>45</v>
      </c>
      <c r="O22" s="27" t="s">
        <v>44</v>
      </c>
      <c r="P22" s="34"/>
    </row>
    <row r="23" spans="1:16" x14ac:dyDescent="0.25">
      <c r="A23" s="28" t="s">
        <v>98</v>
      </c>
      <c r="B23" s="28">
        <v>30</v>
      </c>
      <c r="C23" s="28" t="s">
        <v>66</v>
      </c>
      <c r="D23" s="28"/>
      <c r="E23" s="28"/>
      <c r="F23" s="28" t="s">
        <v>100</v>
      </c>
      <c r="G23" s="28"/>
      <c r="H23" s="28"/>
      <c r="I23" s="28" t="s">
        <v>100</v>
      </c>
      <c r="J23" s="28"/>
      <c r="K23" s="28"/>
      <c r="L23" s="41"/>
      <c r="M23" s="25">
        <f t="shared" si="0"/>
        <v>0</v>
      </c>
      <c r="N23" s="27" t="s">
        <v>45</v>
      </c>
      <c r="O23" s="27" t="s">
        <v>44</v>
      </c>
      <c r="P23" s="34"/>
    </row>
    <row r="24" spans="1:16" x14ac:dyDescent="0.25">
      <c r="A24" s="28" t="s">
        <v>101</v>
      </c>
      <c r="B24" s="28">
        <v>100</v>
      </c>
      <c r="C24" s="28" t="s">
        <v>102</v>
      </c>
      <c r="D24" s="28" t="s">
        <v>73</v>
      </c>
      <c r="E24" s="28" t="s">
        <v>73</v>
      </c>
      <c r="F24" s="28" t="s">
        <v>78</v>
      </c>
      <c r="G24" s="28"/>
      <c r="H24" s="28"/>
      <c r="I24" s="28" t="s">
        <v>78</v>
      </c>
      <c r="J24" s="28"/>
      <c r="K24" s="28"/>
      <c r="L24" s="41"/>
      <c r="M24" s="25">
        <f t="shared" si="0"/>
        <v>0</v>
      </c>
      <c r="N24" s="27" t="s">
        <v>45</v>
      </c>
      <c r="O24" s="27" t="s">
        <v>44</v>
      </c>
      <c r="P24" s="34"/>
    </row>
    <row r="25" spans="1:16" x14ac:dyDescent="0.25">
      <c r="A25" s="28" t="s">
        <v>103</v>
      </c>
      <c r="B25" s="28">
        <v>20</v>
      </c>
      <c r="C25" s="28" t="s">
        <v>102</v>
      </c>
      <c r="D25" s="28"/>
      <c r="E25" s="28"/>
      <c r="F25" s="28" t="s">
        <v>79</v>
      </c>
      <c r="G25" s="28"/>
      <c r="H25" s="28"/>
      <c r="I25" s="28" t="s">
        <v>79</v>
      </c>
      <c r="J25" s="28"/>
      <c r="K25" s="28"/>
      <c r="L25" s="41"/>
      <c r="M25" s="25">
        <f t="shared" si="0"/>
        <v>0</v>
      </c>
      <c r="N25" s="27" t="s">
        <v>45</v>
      </c>
      <c r="O25" s="27" t="s">
        <v>44</v>
      </c>
      <c r="P25" s="34"/>
    </row>
    <row r="26" spans="1:16" x14ac:dyDescent="0.25">
      <c r="A26" s="28" t="s">
        <v>58</v>
      </c>
      <c r="B26" s="28">
        <v>50</v>
      </c>
      <c r="C26" s="28" t="s">
        <v>64</v>
      </c>
      <c r="D26" s="28"/>
      <c r="E26" s="28"/>
      <c r="F26" s="28" t="s">
        <v>80</v>
      </c>
      <c r="G26" s="28"/>
      <c r="H26" s="28"/>
      <c r="I26" s="28" t="s">
        <v>80</v>
      </c>
      <c r="J26" s="28"/>
      <c r="K26" s="28"/>
      <c r="L26" s="41"/>
      <c r="M26" s="25">
        <f t="shared" si="0"/>
        <v>0</v>
      </c>
      <c r="N26" s="27" t="s">
        <v>45</v>
      </c>
      <c r="O26" s="27" t="s">
        <v>44</v>
      </c>
      <c r="P26" s="34"/>
    </row>
    <row r="27" spans="1:16" x14ac:dyDescent="0.25">
      <c r="A27" s="28" t="s">
        <v>105</v>
      </c>
      <c r="B27" s="28">
        <v>30</v>
      </c>
      <c r="C27" s="28" t="s">
        <v>66</v>
      </c>
      <c r="D27" s="28"/>
      <c r="E27" s="28"/>
      <c r="F27" s="28" t="s">
        <v>124</v>
      </c>
      <c r="G27" s="26"/>
      <c r="H27" s="26"/>
      <c r="I27" s="28" t="s">
        <v>124</v>
      </c>
      <c r="J27" s="26"/>
      <c r="K27" s="28"/>
      <c r="L27" s="41"/>
      <c r="M27" s="31">
        <f t="shared" si="0"/>
        <v>0</v>
      </c>
      <c r="N27" s="27" t="s">
        <v>46</v>
      </c>
      <c r="O27" s="27" t="s">
        <v>44</v>
      </c>
      <c r="P27" s="34"/>
    </row>
    <row r="28" spans="1:16" x14ac:dyDescent="0.25">
      <c r="A28" s="28" t="s">
        <v>106</v>
      </c>
      <c r="B28" s="28">
        <v>50</v>
      </c>
      <c r="C28" s="28" t="s">
        <v>88</v>
      </c>
      <c r="D28" s="28" t="s">
        <v>120</v>
      </c>
      <c r="E28" s="28" t="s">
        <v>120</v>
      </c>
      <c r="F28" s="28" t="s">
        <v>125</v>
      </c>
      <c r="G28" s="26"/>
      <c r="H28" s="26"/>
      <c r="I28" s="28" t="s">
        <v>125</v>
      </c>
      <c r="J28" s="26"/>
      <c r="K28" s="28"/>
      <c r="L28" s="41"/>
      <c r="M28" s="25">
        <f t="shared" si="0"/>
        <v>0</v>
      </c>
      <c r="N28" s="27" t="s">
        <v>46</v>
      </c>
      <c r="O28" s="27" t="s">
        <v>44</v>
      </c>
      <c r="P28" s="34"/>
    </row>
    <row r="29" spans="1:16" x14ac:dyDescent="0.25">
      <c r="A29" s="28" t="s">
        <v>106</v>
      </c>
      <c r="B29" s="28">
        <v>10</v>
      </c>
      <c r="C29" s="28" t="s">
        <v>88</v>
      </c>
      <c r="D29" s="28" t="s">
        <v>120</v>
      </c>
      <c r="E29" s="28" t="s">
        <v>120</v>
      </c>
      <c r="F29" s="28" t="s">
        <v>126</v>
      </c>
      <c r="G29" s="26"/>
      <c r="H29" s="26"/>
      <c r="I29" s="28" t="s">
        <v>126</v>
      </c>
      <c r="J29" s="26"/>
      <c r="K29" s="28"/>
      <c r="L29" s="41"/>
      <c r="M29" s="25">
        <f t="shared" si="0"/>
        <v>0</v>
      </c>
      <c r="N29" s="27" t="s">
        <v>46</v>
      </c>
      <c r="O29" s="27" t="s">
        <v>44</v>
      </c>
      <c r="P29" s="34"/>
    </row>
    <row r="30" spans="1:16" x14ac:dyDescent="0.25">
      <c r="A30" s="28" t="s">
        <v>106</v>
      </c>
      <c r="B30" s="28">
        <v>100</v>
      </c>
      <c r="C30" s="28" t="s">
        <v>88</v>
      </c>
      <c r="D30" s="28" t="s">
        <v>120</v>
      </c>
      <c r="E30" s="28" t="s">
        <v>120</v>
      </c>
      <c r="F30" s="28" t="s">
        <v>127</v>
      </c>
      <c r="G30" s="26"/>
      <c r="H30" s="26"/>
      <c r="I30" s="28" t="s">
        <v>127</v>
      </c>
      <c r="J30" s="26"/>
      <c r="K30" s="28"/>
      <c r="L30" s="41"/>
      <c r="M30" s="25">
        <f t="shared" si="0"/>
        <v>0</v>
      </c>
      <c r="N30" s="27" t="s">
        <v>46</v>
      </c>
      <c r="O30" s="27" t="s">
        <v>44</v>
      </c>
      <c r="P30" s="34"/>
    </row>
    <row r="31" spans="1:16" x14ac:dyDescent="0.25">
      <c r="A31" s="28" t="s">
        <v>106</v>
      </c>
      <c r="B31" s="28">
        <v>50</v>
      </c>
      <c r="C31" s="28" t="s">
        <v>88</v>
      </c>
      <c r="D31" s="28" t="s">
        <v>120</v>
      </c>
      <c r="E31" s="28" t="s">
        <v>120</v>
      </c>
      <c r="F31" s="28" t="s">
        <v>128</v>
      </c>
      <c r="G31" s="26"/>
      <c r="H31" s="26"/>
      <c r="I31" s="28" t="s">
        <v>128</v>
      </c>
      <c r="J31" s="26"/>
      <c r="K31" s="28"/>
      <c r="L31" s="41"/>
      <c r="M31" s="25">
        <f t="shared" si="0"/>
        <v>0</v>
      </c>
      <c r="N31" s="27" t="s">
        <v>46</v>
      </c>
      <c r="O31" s="27" t="s">
        <v>44</v>
      </c>
      <c r="P31" s="34"/>
    </row>
    <row r="32" spans="1:16" x14ac:dyDescent="0.25">
      <c r="A32" s="28" t="s">
        <v>107</v>
      </c>
      <c r="B32" s="28">
        <v>20</v>
      </c>
      <c r="C32" s="28" t="s">
        <v>66</v>
      </c>
      <c r="D32" s="28"/>
      <c r="E32" s="28"/>
      <c r="F32" s="28" t="s">
        <v>129</v>
      </c>
      <c r="G32" s="26"/>
      <c r="H32" s="26"/>
      <c r="I32" s="28" t="s">
        <v>129</v>
      </c>
      <c r="J32" s="26"/>
      <c r="K32" s="28"/>
      <c r="L32" s="41"/>
      <c r="M32" s="25">
        <f t="shared" si="0"/>
        <v>0</v>
      </c>
      <c r="N32" s="27" t="s">
        <v>46</v>
      </c>
      <c r="O32" s="27" t="s">
        <v>44</v>
      </c>
      <c r="P32" s="34"/>
    </row>
    <row r="33" spans="1:16" x14ac:dyDescent="0.25">
      <c r="A33" s="28" t="s">
        <v>108</v>
      </c>
      <c r="B33" s="28">
        <v>160</v>
      </c>
      <c r="C33" s="28" t="s">
        <v>66</v>
      </c>
      <c r="D33" s="28" t="s">
        <v>121</v>
      </c>
      <c r="E33" s="28" t="s">
        <v>121</v>
      </c>
      <c r="F33" s="28" t="s">
        <v>130</v>
      </c>
      <c r="G33" s="26"/>
      <c r="H33" s="26"/>
      <c r="I33" s="28" t="s">
        <v>130</v>
      </c>
      <c r="J33" s="26"/>
      <c r="K33" s="28"/>
      <c r="L33" s="41"/>
      <c r="M33" s="31">
        <f t="shared" si="0"/>
        <v>0</v>
      </c>
      <c r="N33" s="27" t="s">
        <v>46</v>
      </c>
      <c r="O33" s="27" t="s">
        <v>44</v>
      </c>
      <c r="P33" s="34"/>
    </row>
    <row r="34" spans="1:16" x14ac:dyDescent="0.25">
      <c r="A34" s="28" t="s">
        <v>109</v>
      </c>
      <c r="B34" s="28">
        <v>150</v>
      </c>
      <c r="C34" s="28" t="s">
        <v>66</v>
      </c>
      <c r="D34" s="28" t="s">
        <v>121</v>
      </c>
      <c r="E34" s="28" t="s">
        <v>121</v>
      </c>
      <c r="F34" s="28" t="s">
        <v>131</v>
      </c>
      <c r="G34" s="26"/>
      <c r="H34" s="26"/>
      <c r="I34" s="28" t="s">
        <v>131</v>
      </c>
      <c r="J34" s="26"/>
      <c r="K34" s="28"/>
      <c r="L34" s="41"/>
      <c r="M34" s="25">
        <f t="shared" si="0"/>
        <v>0</v>
      </c>
      <c r="N34" s="27" t="s">
        <v>46</v>
      </c>
      <c r="O34" s="27" t="s">
        <v>44</v>
      </c>
      <c r="P34" s="34"/>
    </row>
    <row r="35" spans="1:16" x14ac:dyDescent="0.25">
      <c r="A35" s="28" t="s">
        <v>98</v>
      </c>
      <c r="B35" s="28">
        <v>50</v>
      </c>
      <c r="C35" s="28" t="s">
        <v>66</v>
      </c>
      <c r="D35" s="28"/>
      <c r="E35" s="28"/>
      <c r="F35" s="28" t="s">
        <v>132</v>
      </c>
      <c r="G35" s="26"/>
      <c r="H35" s="26"/>
      <c r="I35" s="28" t="s">
        <v>132</v>
      </c>
      <c r="J35" s="26"/>
      <c r="K35" s="28"/>
      <c r="L35" s="41"/>
      <c r="M35" s="25">
        <f t="shared" si="0"/>
        <v>0</v>
      </c>
      <c r="N35" s="27" t="s">
        <v>46</v>
      </c>
      <c r="O35" s="27" t="s">
        <v>44</v>
      </c>
      <c r="P35" s="34"/>
    </row>
    <row r="36" spans="1:16" x14ac:dyDescent="0.25">
      <c r="A36" s="28" t="s">
        <v>110</v>
      </c>
      <c r="B36" s="28">
        <v>50</v>
      </c>
      <c r="C36" s="28" t="s">
        <v>102</v>
      </c>
      <c r="D36" s="28"/>
      <c r="E36" s="28"/>
      <c r="F36" s="28"/>
      <c r="G36" s="26"/>
      <c r="H36" s="26"/>
      <c r="I36" s="28"/>
      <c r="J36" s="26"/>
      <c r="K36" s="28"/>
      <c r="L36" s="41"/>
      <c r="M36" s="25">
        <f t="shared" si="0"/>
        <v>0</v>
      </c>
      <c r="N36" s="27" t="s">
        <v>46</v>
      </c>
      <c r="O36" s="27" t="s">
        <v>44</v>
      </c>
      <c r="P36" s="34"/>
    </row>
    <row r="37" spans="1:16" s="32" customFormat="1" x14ac:dyDescent="0.25">
      <c r="A37" s="28" t="s">
        <v>111</v>
      </c>
      <c r="B37" s="29">
        <v>10</v>
      </c>
      <c r="C37" s="28" t="s">
        <v>102</v>
      </c>
      <c r="D37" s="30" t="s">
        <v>122</v>
      </c>
      <c r="E37" s="30" t="s">
        <v>122</v>
      </c>
      <c r="F37" s="30" t="s">
        <v>133</v>
      </c>
      <c r="G37" s="26"/>
      <c r="H37" s="26"/>
      <c r="I37" s="30" t="s">
        <v>133</v>
      </c>
      <c r="J37" s="26"/>
      <c r="K37" s="28"/>
      <c r="L37" s="41"/>
      <c r="M37" s="25">
        <f t="shared" si="0"/>
        <v>0</v>
      </c>
      <c r="N37" s="27" t="s">
        <v>46</v>
      </c>
      <c r="O37" s="27" t="s">
        <v>44</v>
      </c>
      <c r="P37" s="34"/>
    </row>
    <row r="38" spans="1:16" x14ac:dyDescent="0.25">
      <c r="A38" s="28" t="s">
        <v>112</v>
      </c>
      <c r="B38" s="29">
        <v>50</v>
      </c>
      <c r="C38" s="28" t="s">
        <v>119</v>
      </c>
      <c r="D38" s="25"/>
      <c r="E38" s="25"/>
      <c r="F38" s="30" t="s">
        <v>134</v>
      </c>
      <c r="G38" s="26"/>
      <c r="H38" s="26"/>
      <c r="I38" s="30" t="s">
        <v>134</v>
      </c>
      <c r="J38" s="26"/>
      <c r="K38" s="28"/>
      <c r="L38" s="41"/>
      <c r="M38" s="25">
        <f t="shared" si="0"/>
        <v>0</v>
      </c>
      <c r="N38" s="27" t="s">
        <v>46</v>
      </c>
      <c r="O38" s="27" t="s">
        <v>44</v>
      </c>
      <c r="P38" s="34"/>
    </row>
    <row r="39" spans="1:16" x14ac:dyDescent="0.25">
      <c r="A39" s="28" t="s">
        <v>113</v>
      </c>
      <c r="B39" s="29">
        <v>10</v>
      </c>
      <c r="C39" s="28" t="s">
        <v>65</v>
      </c>
      <c r="D39" s="25"/>
      <c r="E39" s="25"/>
      <c r="F39" s="30" t="s">
        <v>135</v>
      </c>
      <c r="G39" s="26"/>
      <c r="H39" s="26"/>
      <c r="I39" s="30" t="s">
        <v>135</v>
      </c>
      <c r="J39" s="26"/>
      <c r="K39" s="28"/>
      <c r="L39" s="41"/>
      <c r="M39" s="25">
        <f t="shared" si="0"/>
        <v>0</v>
      </c>
      <c r="N39" s="27" t="s">
        <v>46</v>
      </c>
      <c r="O39" s="27" t="s">
        <v>44</v>
      </c>
      <c r="P39" s="34"/>
    </row>
    <row r="40" spans="1:16" x14ac:dyDescent="0.25">
      <c r="A40" s="28" t="s">
        <v>114</v>
      </c>
      <c r="B40" s="29">
        <v>10</v>
      </c>
      <c r="C40" s="28" t="s">
        <v>66</v>
      </c>
      <c r="D40" s="25"/>
      <c r="E40" s="25"/>
      <c r="F40" s="25" t="s">
        <v>136</v>
      </c>
      <c r="G40" s="26"/>
      <c r="H40" s="26"/>
      <c r="I40" s="25" t="s">
        <v>136</v>
      </c>
      <c r="J40" s="26"/>
      <c r="K40" s="28"/>
      <c r="L40" s="41"/>
      <c r="M40" s="25">
        <f t="shared" si="0"/>
        <v>0</v>
      </c>
      <c r="N40" s="27" t="s">
        <v>46</v>
      </c>
      <c r="O40" s="27" t="s">
        <v>44</v>
      </c>
      <c r="P40" s="34"/>
    </row>
    <row r="41" spans="1:16" x14ac:dyDescent="0.25">
      <c r="A41" s="28" t="s">
        <v>115</v>
      </c>
      <c r="B41" s="29">
        <v>2</v>
      </c>
      <c r="C41" s="28" t="s">
        <v>65</v>
      </c>
      <c r="D41" s="25"/>
      <c r="E41" s="25"/>
      <c r="F41" s="30" t="s">
        <v>137</v>
      </c>
      <c r="G41" s="26"/>
      <c r="H41" s="26"/>
      <c r="I41" s="30" t="s">
        <v>137</v>
      </c>
      <c r="J41" s="26"/>
      <c r="K41" s="28"/>
      <c r="L41" s="41"/>
      <c r="M41" s="25">
        <f t="shared" si="0"/>
        <v>0</v>
      </c>
      <c r="N41" s="27" t="s">
        <v>46</v>
      </c>
      <c r="O41" s="27" t="s">
        <v>44</v>
      </c>
      <c r="P41" s="34"/>
    </row>
    <row r="42" spans="1:16" x14ac:dyDescent="0.25">
      <c r="A42" s="28" t="s">
        <v>115</v>
      </c>
      <c r="B42" s="29">
        <v>2</v>
      </c>
      <c r="C42" s="28" t="s">
        <v>65</v>
      </c>
      <c r="D42" s="25"/>
      <c r="E42" s="25"/>
      <c r="F42" s="30" t="s">
        <v>138</v>
      </c>
      <c r="G42" s="26"/>
      <c r="H42" s="26"/>
      <c r="I42" s="30" t="s">
        <v>138</v>
      </c>
      <c r="J42" s="26"/>
      <c r="K42" s="28"/>
      <c r="L42" s="41"/>
      <c r="M42" s="25">
        <f t="shared" si="0"/>
        <v>0</v>
      </c>
      <c r="N42" s="27" t="s">
        <v>46</v>
      </c>
      <c r="O42" s="27" t="s">
        <v>44</v>
      </c>
      <c r="P42" s="34"/>
    </row>
    <row r="43" spans="1:16" x14ac:dyDescent="0.25">
      <c r="A43" s="28" t="s">
        <v>116</v>
      </c>
      <c r="B43" s="29">
        <v>4</v>
      </c>
      <c r="C43" s="28" t="s">
        <v>102</v>
      </c>
      <c r="D43" s="25" t="s">
        <v>123</v>
      </c>
      <c r="E43" s="25" t="s">
        <v>123</v>
      </c>
      <c r="F43" s="30" t="s">
        <v>139</v>
      </c>
      <c r="G43" s="26"/>
      <c r="H43" s="26"/>
      <c r="I43" s="30" t="s">
        <v>139</v>
      </c>
      <c r="J43" s="26"/>
      <c r="K43" s="28"/>
      <c r="L43" s="41"/>
      <c r="M43" s="25">
        <f t="shared" si="0"/>
        <v>0</v>
      </c>
      <c r="N43" s="27" t="s">
        <v>46</v>
      </c>
      <c r="O43" s="27" t="s">
        <v>44</v>
      </c>
      <c r="P43" s="34"/>
    </row>
    <row r="44" spans="1:16" x14ac:dyDescent="0.25">
      <c r="A44" s="28" t="s">
        <v>117</v>
      </c>
      <c r="B44" s="29">
        <v>4</v>
      </c>
      <c r="C44" s="28" t="s">
        <v>66</v>
      </c>
      <c r="D44" s="30" t="s">
        <v>123</v>
      </c>
      <c r="E44" s="30" t="s">
        <v>123</v>
      </c>
      <c r="F44" s="30" t="s">
        <v>140</v>
      </c>
      <c r="G44" s="26"/>
      <c r="H44" s="26"/>
      <c r="I44" s="30" t="s">
        <v>140</v>
      </c>
      <c r="J44" s="26"/>
      <c r="K44" s="28"/>
      <c r="L44" s="41"/>
      <c r="M44" s="25">
        <f t="shared" si="0"/>
        <v>0</v>
      </c>
      <c r="N44" s="27" t="s">
        <v>46</v>
      </c>
      <c r="O44" s="27" t="s">
        <v>44</v>
      </c>
      <c r="P44" s="34"/>
    </row>
    <row r="45" spans="1:16" x14ac:dyDescent="0.25">
      <c r="A45" s="28" t="s">
        <v>81</v>
      </c>
      <c r="B45" s="29">
        <v>12</v>
      </c>
      <c r="C45" s="25" t="s">
        <v>66</v>
      </c>
      <c r="D45" s="25" t="s">
        <v>69</v>
      </c>
      <c r="E45" s="25" t="s">
        <v>69</v>
      </c>
      <c r="F45" s="25" t="s">
        <v>141</v>
      </c>
      <c r="G45" s="26"/>
      <c r="H45" s="26"/>
      <c r="I45" s="25" t="s">
        <v>141</v>
      </c>
      <c r="J45" s="26"/>
      <c r="K45" s="28"/>
      <c r="L45" s="42"/>
      <c r="M45" s="25">
        <f t="shared" si="0"/>
        <v>0</v>
      </c>
      <c r="N45" s="27" t="s">
        <v>46</v>
      </c>
      <c r="O45" s="27" t="s">
        <v>44</v>
      </c>
      <c r="P45" s="34"/>
    </row>
    <row r="46" spans="1:16" s="32" customFormat="1" x14ac:dyDescent="0.25">
      <c r="A46" s="28" t="s">
        <v>143</v>
      </c>
      <c r="B46" s="28">
        <v>12</v>
      </c>
      <c r="C46" s="28" t="s">
        <v>118</v>
      </c>
      <c r="D46" s="28" t="s">
        <v>144</v>
      </c>
      <c r="E46" s="28" t="s">
        <v>144</v>
      </c>
      <c r="F46" s="28"/>
      <c r="G46" s="28"/>
      <c r="H46" s="28"/>
      <c r="I46" s="28" t="s">
        <v>145</v>
      </c>
      <c r="J46" s="28"/>
      <c r="K46" s="28"/>
      <c r="L46" s="43" t="s">
        <v>311</v>
      </c>
      <c r="M46" s="25">
        <f t="shared" si="0"/>
        <v>0</v>
      </c>
      <c r="N46" s="27" t="s">
        <v>47</v>
      </c>
      <c r="O46" s="27" t="s">
        <v>48</v>
      </c>
      <c r="P46" s="35"/>
    </row>
    <row r="47" spans="1:16" s="32" customFormat="1" x14ac:dyDescent="0.25">
      <c r="A47" s="28" t="s">
        <v>146</v>
      </c>
      <c r="B47" s="28">
        <v>3</v>
      </c>
      <c r="C47" s="28" t="s">
        <v>66</v>
      </c>
      <c r="D47" s="28" t="s">
        <v>147</v>
      </c>
      <c r="E47" s="28" t="s">
        <v>147</v>
      </c>
      <c r="F47" s="28" t="s">
        <v>148</v>
      </c>
      <c r="G47" s="28"/>
      <c r="H47" s="28"/>
      <c r="I47" s="28"/>
      <c r="J47" s="28"/>
      <c r="K47" s="28"/>
      <c r="L47" s="44"/>
      <c r="M47" s="25">
        <f t="shared" si="0"/>
        <v>0</v>
      </c>
      <c r="N47" s="27" t="s">
        <v>47</v>
      </c>
      <c r="O47" s="27" t="s">
        <v>48</v>
      </c>
      <c r="P47" s="35"/>
    </row>
    <row r="48" spans="1:16" s="32" customFormat="1" x14ac:dyDescent="0.25">
      <c r="A48" s="28" t="s">
        <v>149</v>
      </c>
      <c r="B48" s="28">
        <v>6</v>
      </c>
      <c r="C48" s="28" t="s">
        <v>150</v>
      </c>
      <c r="D48" s="28" t="s">
        <v>151</v>
      </c>
      <c r="E48" s="28" t="s">
        <v>151</v>
      </c>
      <c r="F48" s="28" t="s">
        <v>152</v>
      </c>
      <c r="G48" s="28"/>
      <c r="H48" s="28"/>
      <c r="I48" s="28"/>
      <c r="J48" s="28"/>
      <c r="K48" s="28"/>
      <c r="L48" s="44"/>
      <c r="M48" s="25">
        <f t="shared" si="0"/>
        <v>0</v>
      </c>
      <c r="N48" s="27" t="s">
        <v>47</v>
      </c>
      <c r="O48" s="27" t="s">
        <v>48</v>
      </c>
      <c r="P48" s="35"/>
    </row>
    <row r="49" spans="1:16" s="32" customFormat="1" x14ac:dyDescent="0.25">
      <c r="A49" s="28" t="s">
        <v>153</v>
      </c>
      <c r="B49" s="28">
        <v>6</v>
      </c>
      <c r="C49" s="28" t="s">
        <v>150</v>
      </c>
      <c r="D49" s="28" t="s">
        <v>151</v>
      </c>
      <c r="E49" s="28" t="s">
        <v>151</v>
      </c>
      <c r="F49" s="28" t="s">
        <v>152</v>
      </c>
      <c r="G49" s="28"/>
      <c r="H49" s="28"/>
      <c r="I49" s="28"/>
      <c r="J49" s="28"/>
      <c r="K49" s="28"/>
      <c r="L49" s="44"/>
      <c r="M49" s="25">
        <f t="shared" si="0"/>
        <v>0</v>
      </c>
      <c r="N49" s="27" t="s">
        <v>47</v>
      </c>
      <c r="O49" s="27" t="s">
        <v>48</v>
      </c>
      <c r="P49" s="35"/>
    </row>
    <row r="50" spans="1:16" s="32" customFormat="1" x14ac:dyDescent="0.25">
      <c r="A50" s="28" t="s">
        <v>154</v>
      </c>
      <c r="B50" s="28">
        <v>6</v>
      </c>
      <c r="C50" s="28" t="s">
        <v>65</v>
      </c>
      <c r="D50" s="28" t="s">
        <v>155</v>
      </c>
      <c r="E50" s="28" t="s">
        <v>155</v>
      </c>
      <c r="F50" s="28"/>
      <c r="G50" s="28"/>
      <c r="H50" s="28"/>
      <c r="I50" s="28"/>
      <c r="J50" s="28"/>
      <c r="K50" s="28"/>
      <c r="L50" s="44"/>
      <c r="M50" s="25">
        <f t="shared" si="0"/>
        <v>0</v>
      </c>
      <c r="N50" s="27" t="s">
        <v>47</v>
      </c>
      <c r="O50" s="27" t="s">
        <v>48</v>
      </c>
      <c r="P50" s="35"/>
    </row>
    <row r="51" spans="1:16" s="32" customFormat="1" x14ac:dyDescent="0.25">
      <c r="A51" s="28" t="s">
        <v>156</v>
      </c>
      <c r="B51" s="28">
        <v>4</v>
      </c>
      <c r="C51" s="28" t="s">
        <v>102</v>
      </c>
      <c r="D51" s="28" t="s">
        <v>157</v>
      </c>
      <c r="E51" s="28" t="s">
        <v>157</v>
      </c>
      <c r="F51" s="28" t="s">
        <v>158</v>
      </c>
      <c r="G51" s="28"/>
      <c r="H51" s="28"/>
      <c r="I51" s="28"/>
      <c r="J51" s="28"/>
      <c r="K51" s="28"/>
      <c r="L51" s="44"/>
      <c r="M51" s="25">
        <f t="shared" si="0"/>
        <v>0</v>
      </c>
      <c r="N51" s="27" t="s">
        <v>47</v>
      </c>
      <c r="O51" s="27" t="s">
        <v>48</v>
      </c>
      <c r="P51" s="35"/>
    </row>
    <row r="52" spans="1:16" s="32" customFormat="1" x14ac:dyDescent="0.25">
      <c r="A52" s="28" t="s">
        <v>159</v>
      </c>
      <c r="B52" s="28">
        <v>2</v>
      </c>
      <c r="C52" s="28" t="s">
        <v>65</v>
      </c>
      <c r="D52" s="28"/>
      <c r="E52" s="28"/>
      <c r="F52" s="28" t="s">
        <v>160</v>
      </c>
      <c r="G52" s="28"/>
      <c r="H52" s="28"/>
      <c r="I52" s="28"/>
      <c r="J52" s="28"/>
      <c r="K52" s="28"/>
      <c r="L52" s="44"/>
      <c r="M52" s="25">
        <f t="shared" si="0"/>
        <v>0</v>
      </c>
      <c r="N52" s="27" t="s">
        <v>47</v>
      </c>
      <c r="O52" s="27" t="s">
        <v>48</v>
      </c>
      <c r="P52" s="35"/>
    </row>
    <row r="53" spans="1:16" s="32" customFormat="1" x14ac:dyDescent="0.25">
      <c r="A53" s="28" t="s">
        <v>161</v>
      </c>
      <c r="B53" s="28">
        <v>10</v>
      </c>
      <c r="C53" s="28" t="s">
        <v>64</v>
      </c>
      <c r="D53" s="28" t="s">
        <v>162</v>
      </c>
      <c r="E53" s="28" t="s">
        <v>162</v>
      </c>
      <c r="F53" s="28"/>
      <c r="G53" s="28"/>
      <c r="H53" s="28"/>
      <c r="I53" s="28" t="s">
        <v>163</v>
      </c>
      <c r="J53" s="28"/>
      <c r="K53" s="28"/>
      <c r="L53" s="44"/>
      <c r="M53" s="25">
        <f t="shared" si="0"/>
        <v>0</v>
      </c>
      <c r="N53" s="27" t="s">
        <v>47</v>
      </c>
      <c r="O53" s="27" t="s">
        <v>48</v>
      </c>
      <c r="P53" s="35"/>
    </row>
    <row r="54" spans="1:16" s="32" customFormat="1" x14ac:dyDescent="0.25">
      <c r="A54" s="28" t="s">
        <v>164</v>
      </c>
      <c r="B54" s="28">
        <v>5</v>
      </c>
      <c r="C54" s="28" t="s">
        <v>102</v>
      </c>
      <c r="D54" s="28"/>
      <c r="E54" s="28"/>
      <c r="F54" s="28"/>
      <c r="G54" s="28"/>
      <c r="H54" s="28"/>
      <c r="I54" s="28"/>
      <c r="J54" s="28"/>
      <c r="K54" s="28"/>
      <c r="L54" s="44"/>
      <c r="M54" s="25">
        <f t="shared" si="0"/>
        <v>0</v>
      </c>
      <c r="N54" s="27" t="s">
        <v>47</v>
      </c>
      <c r="O54" s="27" t="s">
        <v>48</v>
      </c>
      <c r="P54" s="35"/>
    </row>
    <row r="55" spans="1:16" s="32" customFormat="1" x14ac:dyDescent="0.25">
      <c r="A55" s="28" t="s">
        <v>161</v>
      </c>
      <c r="B55" s="28">
        <v>10</v>
      </c>
      <c r="C55" s="28" t="s">
        <v>64</v>
      </c>
      <c r="D55" s="28" t="s">
        <v>162</v>
      </c>
      <c r="E55" s="28" t="s">
        <v>162</v>
      </c>
      <c r="F55" s="28"/>
      <c r="G55" s="28"/>
      <c r="H55" s="28"/>
      <c r="I55" s="28" t="s">
        <v>165</v>
      </c>
      <c r="J55" s="28"/>
      <c r="K55" s="28"/>
      <c r="L55" s="44"/>
      <c r="M55" s="25">
        <f t="shared" si="0"/>
        <v>0</v>
      </c>
      <c r="N55" s="27" t="s">
        <v>47</v>
      </c>
      <c r="O55" s="27" t="s">
        <v>48</v>
      </c>
      <c r="P55" s="35"/>
    </row>
    <row r="56" spans="1:16" s="32" customFormat="1" x14ac:dyDescent="0.25">
      <c r="A56" s="28" t="s">
        <v>166</v>
      </c>
      <c r="B56" s="28">
        <v>50</v>
      </c>
      <c r="C56" s="28" t="s">
        <v>119</v>
      </c>
      <c r="D56" s="28"/>
      <c r="E56" s="28"/>
      <c r="F56" s="28"/>
      <c r="G56" s="28"/>
      <c r="H56" s="28"/>
      <c r="I56" s="28" t="s">
        <v>167</v>
      </c>
      <c r="J56" s="28"/>
      <c r="K56" s="28"/>
      <c r="L56" s="44"/>
      <c r="M56" s="25">
        <f t="shared" si="0"/>
        <v>0</v>
      </c>
      <c r="N56" s="27" t="s">
        <v>47</v>
      </c>
      <c r="O56" s="27" t="s">
        <v>48</v>
      </c>
      <c r="P56" s="35"/>
    </row>
    <row r="57" spans="1:16" s="32" customFormat="1" x14ac:dyDescent="0.25">
      <c r="A57" s="28" t="s">
        <v>168</v>
      </c>
      <c r="B57" s="28">
        <v>4</v>
      </c>
      <c r="C57" s="28" t="s">
        <v>102</v>
      </c>
      <c r="D57" s="28"/>
      <c r="E57" s="28"/>
      <c r="F57" s="28" t="s">
        <v>169</v>
      </c>
      <c r="G57" s="28"/>
      <c r="H57" s="28"/>
      <c r="I57" s="28" t="s">
        <v>170</v>
      </c>
      <c r="J57" s="28"/>
      <c r="K57" s="28"/>
      <c r="L57" s="44"/>
      <c r="M57" s="25">
        <f t="shared" si="0"/>
        <v>0</v>
      </c>
      <c r="N57" s="27" t="s">
        <v>47</v>
      </c>
      <c r="O57" s="27" t="s">
        <v>48</v>
      </c>
      <c r="P57" s="35"/>
    </row>
    <row r="58" spans="1:16" s="32" customFormat="1" x14ac:dyDescent="0.25">
      <c r="A58" s="28" t="s">
        <v>171</v>
      </c>
      <c r="B58" s="28">
        <v>100</v>
      </c>
      <c r="C58" s="28" t="s">
        <v>104</v>
      </c>
      <c r="D58" s="28"/>
      <c r="E58" s="28"/>
      <c r="F58" s="28" t="s">
        <v>171</v>
      </c>
      <c r="G58" s="28"/>
      <c r="H58" s="28"/>
      <c r="I58" s="28"/>
      <c r="J58" s="28"/>
      <c r="K58" s="28"/>
      <c r="L58" s="44"/>
      <c r="M58" s="25">
        <f t="shared" si="0"/>
        <v>0</v>
      </c>
      <c r="N58" s="27" t="s">
        <v>47</v>
      </c>
      <c r="O58" s="27" t="s">
        <v>48</v>
      </c>
      <c r="P58" s="35"/>
    </row>
    <row r="59" spans="1:16" s="32" customFormat="1" x14ac:dyDescent="0.25">
      <c r="A59" s="28" t="s">
        <v>172</v>
      </c>
      <c r="B59" s="28">
        <v>50</v>
      </c>
      <c r="C59" s="28" t="s">
        <v>102</v>
      </c>
      <c r="D59" s="28"/>
      <c r="E59" s="28"/>
      <c r="F59" s="28" t="s">
        <v>173</v>
      </c>
      <c r="G59" s="28"/>
      <c r="H59" s="28"/>
      <c r="I59" s="28"/>
      <c r="J59" s="28"/>
      <c r="K59" s="28"/>
      <c r="L59" s="44"/>
      <c r="M59" s="25">
        <f t="shared" ref="M59:M88" si="1">K59*B59</f>
        <v>0</v>
      </c>
      <c r="N59" s="27" t="s">
        <v>47</v>
      </c>
      <c r="O59" s="27" t="s">
        <v>48</v>
      </c>
      <c r="P59" s="35"/>
    </row>
    <row r="60" spans="1:16" s="32" customFormat="1" x14ac:dyDescent="0.25">
      <c r="A60" s="28" t="s">
        <v>174</v>
      </c>
      <c r="B60" s="28">
        <v>2</v>
      </c>
      <c r="C60" s="28" t="s">
        <v>66</v>
      </c>
      <c r="D60" s="28"/>
      <c r="E60" s="28"/>
      <c r="F60" s="28" t="s">
        <v>175</v>
      </c>
      <c r="G60" s="28"/>
      <c r="H60" s="28"/>
      <c r="I60" s="28"/>
      <c r="J60" s="28"/>
      <c r="K60" s="28"/>
      <c r="L60" s="44"/>
      <c r="M60" s="25">
        <f t="shared" si="1"/>
        <v>0</v>
      </c>
      <c r="N60" s="27" t="s">
        <v>47</v>
      </c>
      <c r="O60" s="27" t="s">
        <v>48</v>
      </c>
      <c r="P60" s="35"/>
    </row>
    <row r="61" spans="1:16" s="32" customFormat="1" x14ac:dyDescent="0.25">
      <c r="A61" s="28" t="s">
        <v>176</v>
      </c>
      <c r="B61" s="28">
        <v>2</v>
      </c>
      <c r="C61" s="28" t="s">
        <v>66</v>
      </c>
      <c r="D61" s="28" t="s">
        <v>177</v>
      </c>
      <c r="E61" s="28" t="s">
        <v>177</v>
      </c>
      <c r="F61" s="28" t="s">
        <v>178</v>
      </c>
      <c r="G61" s="28"/>
      <c r="H61" s="28"/>
      <c r="I61" s="28"/>
      <c r="J61" s="28"/>
      <c r="K61" s="28"/>
      <c r="L61" s="44"/>
      <c r="M61" s="25">
        <f t="shared" si="1"/>
        <v>0</v>
      </c>
      <c r="N61" s="27" t="s">
        <v>47</v>
      </c>
      <c r="O61" s="27" t="s">
        <v>48</v>
      </c>
      <c r="P61" s="35"/>
    </row>
    <row r="62" spans="1:16" s="32" customFormat="1" x14ac:dyDescent="0.25">
      <c r="A62" s="28" t="s">
        <v>179</v>
      </c>
      <c r="B62" s="28">
        <v>1</v>
      </c>
      <c r="C62" s="28" t="s">
        <v>180</v>
      </c>
      <c r="D62" s="28" t="s">
        <v>181</v>
      </c>
      <c r="E62" s="28" t="s">
        <v>181</v>
      </c>
      <c r="F62" s="28" t="s">
        <v>182</v>
      </c>
      <c r="G62" s="28"/>
      <c r="H62" s="28"/>
      <c r="I62" s="28" t="s">
        <v>183</v>
      </c>
      <c r="J62" s="28"/>
      <c r="K62" s="28"/>
      <c r="L62" s="44"/>
      <c r="M62" s="25">
        <f t="shared" si="1"/>
        <v>0</v>
      </c>
      <c r="N62" s="27" t="s">
        <v>47</v>
      </c>
      <c r="O62" s="27" t="s">
        <v>48</v>
      </c>
      <c r="P62" s="35"/>
    </row>
    <row r="63" spans="1:16" s="32" customFormat="1" x14ac:dyDescent="0.25">
      <c r="A63" s="28" t="s">
        <v>184</v>
      </c>
      <c r="B63" s="28">
        <v>2</v>
      </c>
      <c r="C63" s="28" t="s">
        <v>142</v>
      </c>
      <c r="D63" s="28"/>
      <c r="E63" s="28"/>
      <c r="F63" s="28" t="s">
        <v>185</v>
      </c>
      <c r="G63" s="28"/>
      <c r="H63" s="28"/>
      <c r="I63" s="28" t="s">
        <v>185</v>
      </c>
      <c r="J63" s="28"/>
      <c r="K63" s="28"/>
      <c r="L63" s="44"/>
      <c r="M63" s="25">
        <f t="shared" si="1"/>
        <v>0</v>
      </c>
      <c r="N63" s="27" t="s">
        <v>47</v>
      </c>
      <c r="O63" s="27" t="s">
        <v>48</v>
      </c>
      <c r="P63" s="35"/>
    </row>
    <row r="64" spans="1:16" s="32" customFormat="1" x14ac:dyDescent="0.25">
      <c r="A64" s="28" t="s">
        <v>186</v>
      </c>
      <c r="B64" s="28">
        <v>10</v>
      </c>
      <c r="C64" s="28" t="s">
        <v>102</v>
      </c>
      <c r="D64" s="28"/>
      <c r="E64" s="28"/>
      <c r="F64" s="28" t="s">
        <v>187</v>
      </c>
      <c r="G64" s="28"/>
      <c r="H64" s="28"/>
      <c r="I64" s="28" t="s">
        <v>187</v>
      </c>
      <c r="J64" s="28"/>
      <c r="K64" s="28"/>
      <c r="L64" s="44"/>
      <c r="M64" s="25">
        <f t="shared" si="1"/>
        <v>0</v>
      </c>
      <c r="N64" s="27" t="s">
        <v>47</v>
      </c>
      <c r="O64" s="27" t="s">
        <v>48</v>
      </c>
      <c r="P64" s="35"/>
    </row>
    <row r="65" spans="1:17" s="32" customFormat="1" x14ac:dyDescent="0.25">
      <c r="A65" s="28" t="s">
        <v>188</v>
      </c>
      <c r="B65" s="28">
        <v>4</v>
      </c>
      <c r="C65" s="28" t="s">
        <v>102</v>
      </c>
      <c r="D65" s="28"/>
      <c r="E65" s="28"/>
      <c r="F65" s="28" t="s">
        <v>189</v>
      </c>
      <c r="G65" s="28"/>
      <c r="H65" s="28"/>
      <c r="I65" s="28" t="s">
        <v>190</v>
      </c>
      <c r="J65" s="28"/>
      <c r="K65" s="28"/>
      <c r="L65" s="44"/>
      <c r="M65" s="25">
        <f t="shared" si="1"/>
        <v>0</v>
      </c>
      <c r="N65" s="27" t="s">
        <v>47</v>
      </c>
      <c r="O65" s="27" t="s">
        <v>48</v>
      </c>
      <c r="P65" s="35"/>
    </row>
    <row r="66" spans="1:17" s="32" customFormat="1" x14ac:dyDescent="0.25">
      <c r="A66" s="28" t="s">
        <v>191</v>
      </c>
      <c r="B66" s="28">
        <v>4</v>
      </c>
      <c r="C66" s="28" t="s">
        <v>102</v>
      </c>
      <c r="D66" s="28"/>
      <c r="E66" s="28"/>
      <c r="F66" s="28" t="s">
        <v>189</v>
      </c>
      <c r="G66" s="28"/>
      <c r="H66" s="28"/>
      <c r="I66" s="28" t="s">
        <v>190</v>
      </c>
      <c r="J66" s="28"/>
      <c r="K66" s="28"/>
      <c r="L66" s="44"/>
      <c r="M66" s="25">
        <f t="shared" si="1"/>
        <v>0</v>
      </c>
      <c r="N66" s="27" t="s">
        <v>47</v>
      </c>
      <c r="O66" s="27" t="s">
        <v>48</v>
      </c>
      <c r="P66" s="35"/>
    </row>
    <row r="67" spans="1:17" x14ac:dyDescent="0.25">
      <c r="A67" s="24" t="s">
        <v>192</v>
      </c>
      <c r="B67" s="24">
        <v>4</v>
      </c>
      <c r="C67" s="24" t="s">
        <v>102</v>
      </c>
      <c r="D67" s="24" t="s">
        <v>193</v>
      </c>
      <c r="E67" s="24" t="s">
        <v>193</v>
      </c>
      <c r="F67" s="24" t="s">
        <v>194</v>
      </c>
      <c r="G67" s="24"/>
      <c r="H67" s="24"/>
      <c r="I67" s="24" t="s">
        <v>194</v>
      </c>
      <c r="J67" s="24"/>
      <c r="K67" s="24"/>
      <c r="L67" s="45" t="s">
        <v>54</v>
      </c>
      <c r="M67" s="25">
        <f t="shared" si="1"/>
        <v>0</v>
      </c>
      <c r="N67" s="27" t="s">
        <v>213</v>
      </c>
      <c r="O67" s="27" t="s">
        <v>49</v>
      </c>
      <c r="P67" s="34">
        <f>SUM(M67:M75)</f>
        <v>0</v>
      </c>
    </row>
    <row r="68" spans="1:17" x14ac:dyDescent="0.25">
      <c r="A68" s="24" t="s">
        <v>195</v>
      </c>
      <c r="B68" s="24">
        <v>12</v>
      </c>
      <c r="C68" s="24" t="s">
        <v>102</v>
      </c>
      <c r="D68" s="24" t="s">
        <v>196</v>
      </c>
      <c r="E68" s="24" t="s">
        <v>196</v>
      </c>
      <c r="F68" s="24" t="s">
        <v>197</v>
      </c>
      <c r="G68" s="24"/>
      <c r="H68" s="24"/>
      <c r="I68" s="24" t="s">
        <v>197</v>
      </c>
      <c r="J68" s="24"/>
      <c r="K68" s="24"/>
      <c r="L68" s="46"/>
      <c r="M68" s="25">
        <f t="shared" si="1"/>
        <v>0</v>
      </c>
      <c r="N68" s="27" t="s">
        <v>213</v>
      </c>
      <c r="O68" s="27" t="s">
        <v>49</v>
      </c>
      <c r="P68" s="34"/>
    </row>
    <row r="69" spans="1:17" x14ac:dyDescent="0.25">
      <c r="A69" s="24" t="s">
        <v>198</v>
      </c>
      <c r="B69" s="24">
        <v>12</v>
      </c>
      <c r="C69" s="24" t="s">
        <v>199</v>
      </c>
      <c r="D69" s="24" t="s">
        <v>200</v>
      </c>
      <c r="E69" s="24" t="s">
        <v>200</v>
      </c>
      <c r="F69" s="24" t="s">
        <v>201</v>
      </c>
      <c r="G69" s="24"/>
      <c r="H69" s="24"/>
      <c r="I69" s="24" t="s">
        <v>201</v>
      </c>
      <c r="J69" s="24"/>
      <c r="K69" s="24"/>
      <c r="L69" s="46"/>
      <c r="M69" s="25">
        <f t="shared" si="1"/>
        <v>0</v>
      </c>
      <c r="N69" s="27" t="s">
        <v>213</v>
      </c>
      <c r="O69" s="27" t="s">
        <v>49</v>
      </c>
      <c r="P69" s="34"/>
    </row>
    <row r="70" spans="1:17" x14ac:dyDescent="0.25">
      <c r="A70" s="24" t="s">
        <v>202</v>
      </c>
      <c r="B70" s="24">
        <v>10</v>
      </c>
      <c r="C70" s="24" t="s">
        <v>102</v>
      </c>
      <c r="D70" s="24"/>
      <c r="E70" s="24"/>
      <c r="F70" s="24" t="s">
        <v>203</v>
      </c>
      <c r="G70" s="24"/>
      <c r="H70" s="24"/>
      <c r="I70" s="24" t="s">
        <v>203</v>
      </c>
      <c r="J70" s="24"/>
      <c r="K70" s="24"/>
      <c r="L70" s="46"/>
      <c r="M70" s="25">
        <f t="shared" si="1"/>
        <v>0</v>
      </c>
      <c r="N70" s="27" t="s">
        <v>213</v>
      </c>
      <c r="O70" s="27" t="s">
        <v>49</v>
      </c>
      <c r="P70" s="34"/>
    </row>
    <row r="71" spans="1:17" ht="28.8" x14ac:dyDescent="0.25">
      <c r="A71" s="24" t="s">
        <v>204</v>
      </c>
      <c r="B71" s="24">
        <v>3</v>
      </c>
      <c r="C71" s="24" t="s">
        <v>205</v>
      </c>
      <c r="D71" s="24"/>
      <c r="E71" s="24"/>
      <c r="F71" s="24" t="s">
        <v>206</v>
      </c>
      <c r="G71" s="24"/>
      <c r="H71" s="24"/>
      <c r="I71" s="24" t="s">
        <v>206</v>
      </c>
      <c r="J71" s="24"/>
      <c r="K71" s="24"/>
      <c r="L71" s="46"/>
      <c r="M71" s="25">
        <f t="shared" si="1"/>
        <v>0</v>
      </c>
      <c r="N71" s="27" t="s">
        <v>213</v>
      </c>
      <c r="O71" s="27" t="s">
        <v>49</v>
      </c>
      <c r="P71" s="34"/>
    </row>
    <row r="72" spans="1:17" x14ac:dyDescent="0.25">
      <c r="A72" s="24" t="s">
        <v>207</v>
      </c>
      <c r="B72" s="24">
        <v>2</v>
      </c>
      <c r="C72" s="24" t="s">
        <v>102</v>
      </c>
      <c r="D72" s="24" t="s">
        <v>208</v>
      </c>
      <c r="E72" s="24" t="s">
        <v>208</v>
      </c>
      <c r="F72" s="24" t="s">
        <v>209</v>
      </c>
      <c r="G72" s="24"/>
      <c r="H72" s="24"/>
      <c r="I72" s="24" t="s">
        <v>209</v>
      </c>
      <c r="J72" s="24"/>
      <c r="K72" s="24"/>
      <c r="L72" s="46"/>
      <c r="M72" s="25">
        <f t="shared" si="1"/>
        <v>0</v>
      </c>
      <c r="N72" s="27" t="s">
        <v>213</v>
      </c>
      <c r="O72" s="27" t="s">
        <v>49</v>
      </c>
      <c r="P72" s="34"/>
    </row>
    <row r="73" spans="1:17" ht="28.8" x14ac:dyDescent="0.25">
      <c r="A73" s="24" t="s">
        <v>210</v>
      </c>
      <c r="B73" s="24">
        <v>2</v>
      </c>
      <c r="C73" s="24" t="s">
        <v>102</v>
      </c>
      <c r="D73" s="24" t="s">
        <v>211</v>
      </c>
      <c r="E73" s="24" t="s">
        <v>211</v>
      </c>
      <c r="F73" s="24" t="s">
        <v>212</v>
      </c>
      <c r="G73" s="24"/>
      <c r="H73" s="24"/>
      <c r="I73" s="24" t="s">
        <v>212</v>
      </c>
      <c r="J73" s="24"/>
      <c r="K73" s="24"/>
      <c r="L73" s="46"/>
      <c r="M73" s="25">
        <f t="shared" si="1"/>
        <v>0</v>
      </c>
      <c r="N73" s="27" t="s">
        <v>213</v>
      </c>
      <c r="O73" s="27" t="s">
        <v>49</v>
      </c>
      <c r="P73" s="34"/>
    </row>
    <row r="74" spans="1:17" x14ac:dyDescent="0.25">
      <c r="A74" s="24" t="s">
        <v>214</v>
      </c>
      <c r="B74" s="24">
        <v>20</v>
      </c>
      <c r="C74" s="24" t="s">
        <v>102</v>
      </c>
      <c r="D74" s="24" t="s">
        <v>215</v>
      </c>
      <c r="E74" s="24" t="s">
        <v>215</v>
      </c>
      <c r="F74" s="24" t="s">
        <v>216</v>
      </c>
      <c r="G74" s="24"/>
      <c r="H74" s="24"/>
      <c r="I74" s="24"/>
      <c r="J74" s="24"/>
      <c r="K74" s="24"/>
      <c r="L74" s="46"/>
      <c r="M74" s="25">
        <f t="shared" si="1"/>
        <v>0</v>
      </c>
      <c r="N74" s="27" t="s">
        <v>50</v>
      </c>
      <c r="O74" s="27" t="s">
        <v>49</v>
      </c>
      <c r="P74" s="34"/>
      <c r="Q74" s="23" t="s">
        <v>308</v>
      </c>
    </row>
    <row r="75" spans="1:17" x14ac:dyDescent="0.25">
      <c r="A75" s="24" t="s">
        <v>217</v>
      </c>
      <c r="B75" s="24">
        <v>30</v>
      </c>
      <c r="C75" s="24" t="s">
        <v>218</v>
      </c>
      <c r="D75" s="24"/>
      <c r="E75" s="24"/>
      <c r="F75" s="24"/>
      <c r="G75" s="24"/>
      <c r="H75" s="24"/>
      <c r="I75" s="24" t="s">
        <v>219</v>
      </c>
      <c r="J75" s="24"/>
      <c r="K75" s="24"/>
      <c r="L75" s="46"/>
      <c r="M75" s="25">
        <f t="shared" si="1"/>
        <v>0</v>
      </c>
      <c r="N75" s="27" t="s">
        <v>50</v>
      </c>
      <c r="O75" s="27" t="s">
        <v>49</v>
      </c>
      <c r="P75" s="34"/>
      <c r="Q75" s="23" t="s">
        <v>309</v>
      </c>
    </row>
    <row r="76" spans="1:17" s="32" customFormat="1" x14ac:dyDescent="0.25">
      <c r="A76" s="24" t="s">
        <v>220</v>
      </c>
      <c r="B76" s="24">
        <v>10</v>
      </c>
      <c r="C76" s="24" t="s">
        <v>66</v>
      </c>
      <c r="D76" s="24"/>
      <c r="E76" s="24"/>
      <c r="F76" s="24" t="s">
        <v>221</v>
      </c>
      <c r="G76" s="24"/>
      <c r="H76" s="24"/>
      <c r="I76" s="24"/>
      <c r="J76" s="24"/>
      <c r="K76" s="24"/>
      <c r="L76" s="46"/>
      <c r="M76" s="25">
        <f t="shared" si="1"/>
        <v>0</v>
      </c>
      <c r="N76" s="27"/>
      <c r="O76" s="27" t="s">
        <v>51</v>
      </c>
      <c r="P76" s="36"/>
    </row>
    <row r="77" spans="1:17" s="32" customFormat="1" x14ac:dyDescent="0.25">
      <c r="A77" s="24" t="s">
        <v>222</v>
      </c>
      <c r="B77" s="24">
        <v>10</v>
      </c>
      <c r="C77" s="24" t="s">
        <v>66</v>
      </c>
      <c r="D77" s="24"/>
      <c r="E77" s="24"/>
      <c r="F77" s="24" t="s">
        <v>223</v>
      </c>
      <c r="G77" s="24"/>
      <c r="H77" s="24"/>
      <c r="I77" s="24"/>
      <c r="J77" s="24"/>
      <c r="K77" s="24"/>
      <c r="L77" s="46"/>
      <c r="M77" s="25">
        <f t="shared" si="1"/>
        <v>0</v>
      </c>
      <c r="N77" s="27"/>
      <c r="O77" s="27" t="s">
        <v>51</v>
      </c>
      <c r="P77" s="36"/>
    </row>
    <row r="78" spans="1:17" s="32" customFormat="1" x14ac:dyDescent="0.25">
      <c r="A78" s="24" t="s">
        <v>87</v>
      </c>
      <c r="B78" s="24">
        <v>80</v>
      </c>
      <c r="C78" s="24" t="s">
        <v>66</v>
      </c>
      <c r="D78" s="24" t="s">
        <v>89</v>
      </c>
      <c r="E78" s="24"/>
      <c r="F78" s="24" t="s">
        <v>224</v>
      </c>
      <c r="G78" s="24"/>
      <c r="H78" s="24"/>
      <c r="I78" s="24"/>
      <c r="J78" s="24"/>
      <c r="K78" s="24"/>
      <c r="L78" s="46"/>
      <c r="M78" s="25">
        <f t="shared" si="1"/>
        <v>0</v>
      </c>
      <c r="N78" s="27"/>
      <c r="O78" s="27" t="s">
        <v>51</v>
      </c>
      <c r="P78" s="36"/>
    </row>
    <row r="79" spans="1:17" s="32" customFormat="1" x14ac:dyDescent="0.25">
      <c r="A79" s="24" t="s">
        <v>87</v>
      </c>
      <c r="B79" s="24">
        <v>80</v>
      </c>
      <c r="C79" s="24" t="s">
        <v>66</v>
      </c>
      <c r="D79" s="24" t="s">
        <v>89</v>
      </c>
      <c r="E79" s="24"/>
      <c r="F79" s="24" t="s">
        <v>225</v>
      </c>
      <c r="G79" s="24"/>
      <c r="H79" s="24"/>
      <c r="I79" s="24"/>
      <c r="J79" s="24"/>
      <c r="K79" s="24"/>
      <c r="L79" s="46"/>
      <c r="M79" s="25">
        <f t="shared" si="1"/>
        <v>0</v>
      </c>
      <c r="N79" s="27"/>
      <c r="O79" s="27" t="s">
        <v>51</v>
      </c>
      <c r="P79" s="36"/>
    </row>
    <row r="80" spans="1:17" s="32" customFormat="1" ht="16.2" x14ac:dyDescent="0.25">
      <c r="A80" s="24" t="s">
        <v>87</v>
      </c>
      <c r="B80" s="24">
        <v>40</v>
      </c>
      <c r="C80" s="24" t="s">
        <v>66</v>
      </c>
      <c r="D80" s="24" t="s">
        <v>89</v>
      </c>
      <c r="E80" s="24"/>
      <c r="F80" s="24" t="s">
        <v>226</v>
      </c>
      <c r="G80" s="24"/>
      <c r="H80" s="24"/>
      <c r="I80" s="24"/>
      <c r="J80" s="24"/>
      <c r="K80" s="24"/>
      <c r="L80" s="46"/>
      <c r="M80" s="25">
        <f t="shared" si="1"/>
        <v>0</v>
      </c>
      <c r="N80" s="27"/>
      <c r="O80" s="27" t="s">
        <v>51</v>
      </c>
      <c r="P80" s="36"/>
    </row>
    <row r="81" spans="1:16" s="32" customFormat="1" x14ac:dyDescent="0.25">
      <c r="A81" s="24" t="s">
        <v>55</v>
      </c>
      <c r="B81" s="24">
        <v>60</v>
      </c>
      <c r="C81" s="24" t="s">
        <v>86</v>
      </c>
      <c r="D81" s="24" t="s">
        <v>67</v>
      </c>
      <c r="E81" s="24"/>
      <c r="F81" s="24" t="s">
        <v>227</v>
      </c>
      <c r="G81" s="24"/>
      <c r="H81" s="24"/>
      <c r="I81" s="24"/>
      <c r="J81" s="24"/>
      <c r="K81" s="24"/>
      <c r="L81" s="46"/>
      <c r="M81" s="25">
        <f t="shared" si="1"/>
        <v>0</v>
      </c>
      <c r="N81" s="27"/>
      <c r="O81" s="27" t="s">
        <v>51</v>
      </c>
      <c r="P81" s="36"/>
    </row>
    <row r="82" spans="1:16" s="32" customFormat="1" x14ac:dyDescent="0.25">
      <c r="A82" s="24" t="s">
        <v>228</v>
      </c>
      <c r="B82" s="24">
        <v>20</v>
      </c>
      <c r="C82" s="24" t="s">
        <v>86</v>
      </c>
      <c r="D82" s="24" t="s">
        <v>229</v>
      </c>
      <c r="E82" s="24"/>
      <c r="F82" s="24" t="s">
        <v>230</v>
      </c>
      <c r="G82" s="24"/>
      <c r="H82" s="24"/>
      <c r="I82" s="24"/>
      <c r="J82" s="24"/>
      <c r="K82" s="24"/>
      <c r="L82" s="46"/>
      <c r="M82" s="25">
        <f t="shared" si="1"/>
        <v>0</v>
      </c>
      <c r="N82" s="27"/>
      <c r="O82" s="27" t="s">
        <v>51</v>
      </c>
      <c r="P82" s="36"/>
    </row>
    <row r="83" spans="1:16" s="32" customFormat="1" x14ac:dyDescent="0.25">
      <c r="A83" s="24" t="s">
        <v>231</v>
      </c>
      <c r="B83" s="24">
        <v>150</v>
      </c>
      <c r="C83" s="24" t="s">
        <v>218</v>
      </c>
      <c r="D83" s="24"/>
      <c r="E83" s="24"/>
      <c r="F83" s="24"/>
      <c r="G83" s="24"/>
      <c r="H83" s="24"/>
      <c r="I83" s="24"/>
      <c r="J83" s="24"/>
      <c r="K83" s="24"/>
      <c r="L83" s="46"/>
      <c r="M83" s="25">
        <f t="shared" si="1"/>
        <v>0</v>
      </c>
      <c r="N83" s="27"/>
      <c r="O83" s="27" t="s">
        <v>51</v>
      </c>
      <c r="P83" s="36"/>
    </row>
    <row r="84" spans="1:16" s="32" customFormat="1" x14ac:dyDescent="0.25">
      <c r="A84" s="24" t="s">
        <v>232</v>
      </c>
      <c r="B84" s="24">
        <v>3</v>
      </c>
      <c r="C84" s="24" t="s">
        <v>62</v>
      </c>
      <c r="D84" s="24" t="s">
        <v>233</v>
      </c>
      <c r="E84" s="24"/>
      <c r="F84" s="24" t="s">
        <v>234</v>
      </c>
      <c r="G84" s="24"/>
      <c r="H84" s="24"/>
      <c r="I84" s="24"/>
      <c r="J84" s="24"/>
      <c r="K84" s="24"/>
      <c r="L84" s="46"/>
      <c r="M84" s="25">
        <f t="shared" si="1"/>
        <v>0</v>
      </c>
      <c r="N84" s="27"/>
      <c r="O84" s="27" t="s">
        <v>51</v>
      </c>
      <c r="P84" s="36"/>
    </row>
    <row r="85" spans="1:16" s="32" customFormat="1" x14ac:dyDescent="0.25">
      <c r="A85" s="24" t="s">
        <v>235</v>
      </c>
      <c r="B85" s="24">
        <v>3</v>
      </c>
      <c r="C85" s="24" t="s">
        <v>62</v>
      </c>
      <c r="D85" s="24" t="s">
        <v>233</v>
      </c>
      <c r="E85" s="24"/>
      <c r="F85" s="24" t="s">
        <v>236</v>
      </c>
      <c r="G85" s="24"/>
      <c r="H85" s="24"/>
      <c r="I85" s="24"/>
      <c r="J85" s="24"/>
      <c r="K85" s="24"/>
      <c r="L85" s="46"/>
      <c r="M85" s="25">
        <f t="shared" si="1"/>
        <v>0</v>
      </c>
      <c r="N85" s="27"/>
      <c r="O85" s="27" t="s">
        <v>51</v>
      </c>
      <c r="P85" s="36"/>
    </row>
    <row r="86" spans="1:16" s="32" customFormat="1" x14ac:dyDescent="0.25">
      <c r="A86" s="24" t="s">
        <v>237</v>
      </c>
      <c r="B86" s="24">
        <v>7</v>
      </c>
      <c r="C86" s="24" t="s">
        <v>102</v>
      </c>
      <c r="D86" s="24" t="s">
        <v>238</v>
      </c>
      <c r="E86" s="24"/>
      <c r="F86" s="24" t="s">
        <v>239</v>
      </c>
      <c r="G86" s="24"/>
      <c r="H86" s="24"/>
      <c r="I86" s="24"/>
      <c r="J86" s="24"/>
      <c r="K86" s="24"/>
      <c r="L86" s="46"/>
      <c r="M86" s="25">
        <f t="shared" si="1"/>
        <v>0</v>
      </c>
      <c r="N86" s="27"/>
      <c r="O86" s="27" t="s">
        <v>51</v>
      </c>
      <c r="P86" s="36"/>
    </row>
    <row r="87" spans="1:16" s="32" customFormat="1" x14ac:dyDescent="0.25">
      <c r="A87" s="24" t="s">
        <v>237</v>
      </c>
      <c r="B87" s="24">
        <v>7</v>
      </c>
      <c r="C87" s="24" t="s">
        <v>102</v>
      </c>
      <c r="D87" s="24" t="s">
        <v>238</v>
      </c>
      <c r="E87" s="24"/>
      <c r="F87" s="24" t="s">
        <v>240</v>
      </c>
      <c r="G87" s="24"/>
      <c r="H87" s="24"/>
      <c r="I87" s="24"/>
      <c r="J87" s="24"/>
      <c r="K87" s="24"/>
      <c r="L87" s="46"/>
      <c r="M87" s="25">
        <f t="shared" si="1"/>
        <v>0</v>
      </c>
      <c r="N87" s="27"/>
      <c r="O87" s="27" t="s">
        <v>51</v>
      </c>
      <c r="P87" s="36"/>
    </row>
    <row r="88" spans="1:16" s="32" customFormat="1" x14ac:dyDescent="0.25">
      <c r="A88" s="24" t="s">
        <v>237</v>
      </c>
      <c r="B88" s="24">
        <v>7</v>
      </c>
      <c r="C88" s="24" t="s">
        <v>102</v>
      </c>
      <c r="D88" s="24" t="s">
        <v>238</v>
      </c>
      <c r="E88" s="24"/>
      <c r="F88" s="24" t="s">
        <v>241</v>
      </c>
      <c r="G88" s="24"/>
      <c r="H88" s="24"/>
      <c r="I88" s="24"/>
      <c r="J88" s="24"/>
      <c r="K88" s="24"/>
      <c r="L88" s="46"/>
      <c r="M88" s="25">
        <f t="shared" si="1"/>
        <v>0</v>
      </c>
      <c r="N88" s="27"/>
      <c r="O88" s="27" t="s">
        <v>51</v>
      </c>
      <c r="P88" s="37"/>
    </row>
    <row r="89" spans="1:16" ht="15.6" customHeight="1" x14ac:dyDescent="0.25">
      <c r="A89" s="24" t="s">
        <v>242</v>
      </c>
      <c r="B89" s="24">
        <v>6</v>
      </c>
      <c r="C89" s="24" t="s">
        <v>102</v>
      </c>
      <c r="D89" s="24" t="s">
        <v>243</v>
      </c>
      <c r="E89" s="24"/>
      <c r="F89" s="24"/>
      <c r="G89" s="24"/>
      <c r="H89" s="24"/>
      <c r="I89" s="24" t="s">
        <v>244</v>
      </c>
      <c r="J89" s="24"/>
      <c r="K89" s="24"/>
      <c r="L89" s="47" t="s">
        <v>307</v>
      </c>
      <c r="M89" s="25">
        <f t="shared" ref="M89:M120" si="2">K89*B89</f>
        <v>0</v>
      </c>
      <c r="N89" s="26"/>
      <c r="O89" s="26" t="s">
        <v>306</v>
      </c>
      <c r="P89" s="38">
        <f>SUM(M89:M120)</f>
        <v>0</v>
      </c>
    </row>
    <row r="90" spans="1:16" x14ac:dyDescent="0.25">
      <c r="A90" s="24" t="s">
        <v>245</v>
      </c>
      <c r="B90" s="24">
        <v>6</v>
      </c>
      <c r="C90" s="24" t="s">
        <v>142</v>
      </c>
      <c r="D90" s="24" t="s">
        <v>243</v>
      </c>
      <c r="E90" s="24"/>
      <c r="F90" s="24"/>
      <c r="G90" s="24"/>
      <c r="H90" s="24"/>
      <c r="I90" s="24" t="s">
        <v>246</v>
      </c>
      <c r="J90" s="24"/>
      <c r="K90" s="24"/>
      <c r="L90" s="48"/>
      <c r="M90" s="25">
        <f t="shared" si="2"/>
        <v>0</v>
      </c>
      <c r="N90" s="26"/>
      <c r="O90" s="26" t="s">
        <v>306</v>
      </c>
      <c r="P90" s="34"/>
    </row>
    <row r="91" spans="1:16" x14ac:dyDescent="0.25">
      <c r="A91" s="24" t="s">
        <v>247</v>
      </c>
      <c r="B91" s="24">
        <v>4</v>
      </c>
      <c r="C91" s="24" t="s">
        <v>180</v>
      </c>
      <c r="D91" s="24" t="s">
        <v>248</v>
      </c>
      <c r="E91" s="24" t="s">
        <v>177</v>
      </c>
      <c r="F91" s="24" t="s">
        <v>249</v>
      </c>
      <c r="G91" s="24"/>
      <c r="H91" s="24"/>
      <c r="I91" s="24"/>
      <c r="J91" s="24"/>
      <c r="K91" s="24"/>
      <c r="L91" s="48"/>
      <c r="M91" s="25">
        <f t="shared" si="2"/>
        <v>0</v>
      </c>
      <c r="N91" s="26"/>
      <c r="O91" s="26" t="s">
        <v>306</v>
      </c>
      <c r="P91" s="34"/>
    </row>
    <row r="92" spans="1:16" ht="28.8" x14ac:dyDescent="0.25">
      <c r="A92" s="24" t="s">
        <v>250</v>
      </c>
      <c r="B92" s="24">
        <v>2</v>
      </c>
      <c r="C92" s="24" t="s">
        <v>66</v>
      </c>
      <c r="D92" s="24" t="s">
        <v>248</v>
      </c>
      <c r="E92" s="24" t="s">
        <v>251</v>
      </c>
      <c r="F92" s="24" t="s">
        <v>252</v>
      </c>
      <c r="G92" s="24"/>
      <c r="H92" s="24"/>
      <c r="I92" s="24" t="s">
        <v>253</v>
      </c>
      <c r="J92" s="24"/>
      <c r="K92" s="24"/>
      <c r="L92" s="48"/>
      <c r="M92" s="25">
        <f t="shared" si="2"/>
        <v>0</v>
      </c>
      <c r="N92" s="26"/>
      <c r="O92" s="26" t="s">
        <v>306</v>
      </c>
      <c r="P92" s="34"/>
    </row>
    <row r="93" spans="1:16" ht="28.8" x14ac:dyDescent="0.25">
      <c r="A93" s="24" t="s">
        <v>254</v>
      </c>
      <c r="B93" s="24">
        <v>2</v>
      </c>
      <c r="C93" s="24" t="s">
        <v>66</v>
      </c>
      <c r="D93" s="24" t="s">
        <v>248</v>
      </c>
      <c r="E93" s="24" t="s">
        <v>177</v>
      </c>
      <c r="F93" s="24" t="s">
        <v>255</v>
      </c>
      <c r="G93" s="24"/>
      <c r="H93" s="24"/>
      <c r="I93" s="24" t="s">
        <v>256</v>
      </c>
      <c r="J93" s="24"/>
      <c r="K93" s="24"/>
      <c r="L93" s="48"/>
      <c r="M93" s="25">
        <f t="shared" si="2"/>
        <v>0</v>
      </c>
      <c r="N93" s="26"/>
      <c r="O93" s="26" t="s">
        <v>306</v>
      </c>
      <c r="P93" s="34"/>
    </row>
    <row r="94" spans="1:16" ht="28.8" x14ac:dyDescent="0.25">
      <c r="A94" s="24" t="s">
        <v>254</v>
      </c>
      <c r="B94" s="24">
        <v>2</v>
      </c>
      <c r="C94" s="24" t="s">
        <v>66</v>
      </c>
      <c r="D94" s="24" t="s">
        <v>248</v>
      </c>
      <c r="E94" s="24" t="s">
        <v>177</v>
      </c>
      <c r="F94" s="24" t="s">
        <v>257</v>
      </c>
      <c r="G94" s="24"/>
      <c r="H94" s="24"/>
      <c r="I94" s="24" t="s">
        <v>256</v>
      </c>
      <c r="J94" s="24"/>
      <c r="K94" s="24"/>
      <c r="L94" s="48"/>
      <c r="M94" s="25">
        <f t="shared" si="2"/>
        <v>0</v>
      </c>
      <c r="N94" s="26"/>
      <c r="O94" s="26" t="s">
        <v>306</v>
      </c>
      <c r="P94" s="34"/>
    </row>
    <row r="95" spans="1:16" ht="28.8" x14ac:dyDescent="0.25">
      <c r="A95" s="24" t="s">
        <v>254</v>
      </c>
      <c r="B95" s="24">
        <v>4</v>
      </c>
      <c r="C95" s="24" t="s">
        <v>66</v>
      </c>
      <c r="D95" s="24" t="s">
        <v>248</v>
      </c>
      <c r="E95" s="24" t="s">
        <v>177</v>
      </c>
      <c r="F95" s="24" t="s">
        <v>258</v>
      </c>
      <c r="G95" s="24"/>
      <c r="H95" s="24"/>
      <c r="I95" s="24" t="s">
        <v>259</v>
      </c>
      <c r="J95" s="24"/>
      <c r="K95" s="24"/>
      <c r="L95" s="48"/>
      <c r="M95" s="25">
        <f t="shared" si="2"/>
        <v>0</v>
      </c>
      <c r="N95" s="26"/>
      <c r="O95" s="26" t="s">
        <v>306</v>
      </c>
      <c r="P95" s="34"/>
    </row>
    <row r="96" spans="1:16" ht="28.8" x14ac:dyDescent="0.25">
      <c r="A96" s="24" t="s">
        <v>254</v>
      </c>
      <c r="B96" s="24">
        <v>4</v>
      </c>
      <c r="C96" s="24" t="s">
        <v>66</v>
      </c>
      <c r="D96" s="24" t="s">
        <v>248</v>
      </c>
      <c r="E96" s="24" t="s">
        <v>177</v>
      </c>
      <c r="F96" s="24" t="s">
        <v>260</v>
      </c>
      <c r="G96" s="24"/>
      <c r="H96" s="24"/>
      <c r="I96" s="24" t="s">
        <v>259</v>
      </c>
      <c r="J96" s="24"/>
      <c r="K96" s="24"/>
      <c r="L96" s="48"/>
      <c r="M96" s="25">
        <f t="shared" si="2"/>
        <v>0</v>
      </c>
      <c r="N96" s="26"/>
      <c r="O96" s="26" t="s">
        <v>306</v>
      </c>
      <c r="P96" s="34"/>
    </row>
    <row r="97" spans="1:16" x14ac:dyDescent="0.25">
      <c r="A97" s="24" t="s">
        <v>261</v>
      </c>
      <c r="B97" s="24">
        <v>4</v>
      </c>
      <c r="C97" s="24" t="s">
        <v>66</v>
      </c>
      <c r="D97" s="24" t="s">
        <v>248</v>
      </c>
      <c r="E97" s="24" t="s">
        <v>262</v>
      </c>
      <c r="F97" s="24" t="s">
        <v>263</v>
      </c>
      <c r="G97" s="24"/>
      <c r="H97" s="24"/>
      <c r="I97" s="24" t="s">
        <v>264</v>
      </c>
      <c r="J97" s="24"/>
      <c r="K97" s="24"/>
      <c r="L97" s="48"/>
      <c r="M97" s="25">
        <f t="shared" si="2"/>
        <v>0</v>
      </c>
      <c r="N97" s="26"/>
      <c r="O97" s="26" t="s">
        <v>306</v>
      </c>
      <c r="P97" s="34"/>
    </row>
    <row r="98" spans="1:16" x14ac:dyDescent="0.25">
      <c r="A98" s="24" t="s">
        <v>103</v>
      </c>
      <c r="B98" s="24">
        <v>4</v>
      </c>
      <c r="C98" s="24" t="s">
        <v>180</v>
      </c>
      <c r="D98" s="24" t="s">
        <v>248</v>
      </c>
      <c r="E98" s="24" t="s">
        <v>177</v>
      </c>
      <c r="F98" s="24" t="s">
        <v>265</v>
      </c>
      <c r="G98" s="24"/>
      <c r="H98" s="24"/>
      <c r="I98" s="24" t="s">
        <v>266</v>
      </c>
      <c r="J98" s="24"/>
      <c r="K98" s="24"/>
      <c r="L98" s="48"/>
      <c r="M98" s="25">
        <f t="shared" si="2"/>
        <v>0</v>
      </c>
      <c r="N98" s="26"/>
      <c r="O98" s="26" t="s">
        <v>306</v>
      </c>
      <c r="P98" s="34"/>
    </row>
    <row r="99" spans="1:16" x14ac:dyDescent="0.25">
      <c r="A99" s="24" t="s">
        <v>267</v>
      </c>
      <c r="B99" s="24">
        <v>2</v>
      </c>
      <c r="C99" s="24" t="s">
        <v>66</v>
      </c>
      <c r="D99" s="24" t="s">
        <v>248</v>
      </c>
      <c r="E99" s="24" t="s">
        <v>177</v>
      </c>
      <c r="F99" s="24" t="s">
        <v>268</v>
      </c>
      <c r="G99" s="24"/>
      <c r="H99" s="24"/>
      <c r="I99" s="24" t="s">
        <v>269</v>
      </c>
      <c r="J99" s="24"/>
      <c r="K99" s="24"/>
      <c r="L99" s="48"/>
      <c r="M99" s="25">
        <f t="shared" si="2"/>
        <v>0</v>
      </c>
      <c r="N99" s="26"/>
      <c r="O99" s="26" t="s">
        <v>306</v>
      </c>
      <c r="P99" s="34"/>
    </row>
    <row r="100" spans="1:16" x14ac:dyDescent="0.25">
      <c r="A100" s="24" t="s">
        <v>270</v>
      </c>
      <c r="B100" s="24">
        <v>2</v>
      </c>
      <c r="C100" s="24" t="s">
        <v>66</v>
      </c>
      <c r="D100" s="24" t="s">
        <v>248</v>
      </c>
      <c r="E100" s="24" t="s">
        <v>177</v>
      </c>
      <c r="F100" s="24" t="s">
        <v>271</v>
      </c>
      <c r="G100" s="24"/>
      <c r="H100" s="24"/>
      <c r="I100" s="24" t="s">
        <v>272</v>
      </c>
      <c r="J100" s="24"/>
      <c r="K100" s="24"/>
      <c r="L100" s="48"/>
      <c r="M100" s="25">
        <f t="shared" si="2"/>
        <v>0</v>
      </c>
      <c r="N100" s="26"/>
      <c r="O100" s="26" t="s">
        <v>306</v>
      </c>
      <c r="P100" s="34"/>
    </row>
    <row r="101" spans="1:16" x14ac:dyDescent="0.25">
      <c r="A101" s="24" t="s">
        <v>273</v>
      </c>
      <c r="B101" s="24">
        <v>6</v>
      </c>
      <c r="C101" s="24" t="s">
        <v>180</v>
      </c>
      <c r="D101" s="24" t="s">
        <v>248</v>
      </c>
      <c r="E101" s="24" t="s">
        <v>262</v>
      </c>
      <c r="F101" s="24" t="s">
        <v>274</v>
      </c>
      <c r="G101" s="24"/>
      <c r="H101" s="24"/>
      <c r="I101" s="24"/>
      <c r="J101" s="24"/>
      <c r="K101" s="24"/>
      <c r="L101" s="48"/>
      <c r="M101" s="25">
        <f t="shared" si="2"/>
        <v>0</v>
      </c>
      <c r="N101" s="26"/>
      <c r="O101" s="26" t="s">
        <v>306</v>
      </c>
      <c r="P101" s="34"/>
    </row>
    <row r="102" spans="1:16" ht="28.8" x14ac:dyDescent="0.25">
      <c r="A102" s="24" t="s">
        <v>275</v>
      </c>
      <c r="B102" s="24">
        <v>1</v>
      </c>
      <c r="C102" s="24" t="s">
        <v>180</v>
      </c>
      <c r="D102" s="24" t="s">
        <v>248</v>
      </c>
      <c r="E102" s="24" t="s">
        <v>276</v>
      </c>
      <c r="F102" s="24" t="s">
        <v>277</v>
      </c>
      <c r="G102" s="24"/>
      <c r="H102" s="24"/>
      <c r="I102" s="24"/>
      <c r="J102" s="24"/>
      <c r="K102" s="24"/>
      <c r="L102" s="48"/>
      <c r="M102" s="25">
        <f t="shared" si="2"/>
        <v>0</v>
      </c>
      <c r="N102" s="26"/>
      <c r="O102" s="26" t="s">
        <v>306</v>
      </c>
      <c r="P102" s="34"/>
    </row>
    <row r="103" spans="1:16" x14ac:dyDescent="0.25">
      <c r="A103" s="24" t="s">
        <v>278</v>
      </c>
      <c r="B103" s="24">
        <v>1</v>
      </c>
      <c r="C103" s="24" t="s">
        <v>180</v>
      </c>
      <c r="D103" s="24" t="s">
        <v>248</v>
      </c>
      <c r="E103" s="24" t="s">
        <v>279</v>
      </c>
      <c r="F103" s="24" t="s">
        <v>280</v>
      </c>
      <c r="G103" s="24"/>
      <c r="H103" s="24"/>
      <c r="I103" s="24"/>
      <c r="J103" s="24"/>
      <c r="K103" s="24"/>
      <c r="L103" s="48"/>
      <c r="M103" s="25">
        <f t="shared" si="2"/>
        <v>0</v>
      </c>
      <c r="N103" s="26"/>
      <c r="O103" s="26" t="s">
        <v>306</v>
      </c>
      <c r="P103" s="34"/>
    </row>
    <row r="104" spans="1:16" x14ac:dyDescent="0.25">
      <c r="A104" s="24" t="s">
        <v>281</v>
      </c>
      <c r="B104" s="24">
        <v>1</v>
      </c>
      <c r="C104" s="24" t="s">
        <v>180</v>
      </c>
      <c r="D104" s="24" t="s">
        <v>248</v>
      </c>
      <c r="E104" s="24" t="s">
        <v>282</v>
      </c>
      <c r="F104" s="24" t="s">
        <v>283</v>
      </c>
      <c r="G104" s="24"/>
      <c r="H104" s="24"/>
      <c r="I104" s="24"/>
      <c r="J104" s="24"/>
      <c r="K104" s="24"/>
      <c r="L104" s="48"/>
      <c r="M104" s="25">
        <f t="shared" si="2"/>
        <v>0</v>
      </c>
      <c r="N104" s="26"/>
      <c r="O104" s="26" t="s">
        <v>306</v>
      </c>
      <c r="P104" s="34"/>
    </row>
    <row r="105" spans="1:16" x14ac:dyDescent="0.25">
      <c r="A105" s="24" t="s">
        <v>284</v>
      </c>
      <c r="B105" s="24">
        <v>100</v>
      </c>
      <c r="C105" s="24" t="s">
        <v>285</v>
      </c>
      <c r="D105" s="24"/>
      <c r="E105" s="24"/>
      <c r="F105" s="24"/>
      <c r="G105" s="24"/>
      <c r="H105" s="24"/>
      <c r="I105" s="24" t="s">
        <v>286</v>
      </c>
      <c r="J105" s="24"/>
      <c r="K105" s="24"/>
      <c r="L105" s="48"/>
      <c r="M105" s="25">
        <f t="shared" si="2"/>
        <v>0</v>
      </c>
      <c r="N105" s="26"/>
      <c r="O105" s="26" t="s">
        <v>306</v>
      </c>
      <c r="P105" s="34"/>
    </row>
    <row r="106" spans="1:16" x14ac:dyDescent="0.25">
      <c r="A106" s="24" t="s">
        <v>284</v>
      </c>
      <c r="B106" s="24">
        <v>100</v>
      </c>
      <c r="C106" s="24" t="s">
        <v>285</v>
      </c>
      <c r="D106" s="24"/>
      <c r="E106" s="24"/>
      <c r="F106" s="24"/>
      <c r="G106" s="24"/>
      <c r="H106" s="24"/>
      <c r="I106" s="24" t="s">
        <v>287</v>
      </c>
      <c r="J106" s="24"/>
      <c r="K106" s="24"/>
      <c r="L106" s="48"/>
      <c r="M106" s="25">
        <f t="shared" si="2"/>
        <v>0</v>
      </c>
      <c r="N106" s="26"/>
      <c r="O106" s="26" t="s">
        <v>306</v>
      </c>
      <c r="P106" s="34"/>
    </row>
    <row r="107" spans="1:16" x14ac:dyDescent="0.25">
      <c r="A107" s="24" t="s">
        <v>288</v>
      </c>
      <c r="B107" s="24">
        <v>200</v>
      </c>
      <c r="C107" s="24" t="s">
        <v>285</v>
      </c>
      <c r="D107" s="24"/>
      <c r="E107" s="24"/>
      <c r="F107" s="24"/>
      <c r="G107" s="24"/>
      <c r="H107" s="24"/>
      <c r="I107" s="24" t="s">
        <v>289</v>
      </c>
      <c r="J107" s="24"/>
      <c r="K107" s="24"/>
      <c r="L107" s="48"/>
      <c r="M107" s="25">
        <f t="shared" si="2"/>
        <v>0</v>
      </c>
      <c r="N107" s="26"/>
      <c r="O107" s="26" t="s">
        <v>306</v>
      </c>
      <c r="P107" s="34"/>
    </row>
    <row r="108" spans="1:16" x14ac:dyDescent="0.25">
      <c r="A108" s="24" t="s">
        <v>288</v>
      </c>
      <c r="B108" s="24">
        <v>100</v>
      </c>
      <c r="C108" s="24" t="s">
        <v>285</v>
      </c>
      <c r="D108" s="24"/>
      <c r="E108" s="24"/>
      <c r="F108" s="24"/>
      <c r="G108" s="24"/>
      <c r="H108" s="24"/>
      <c r="I108" s="24" t="s">
        <v>290</v>
      </c>
      <c r="J108" s="24"/>
      <c r="K108" s="24"/>
      <c r="L108" s="48"/>
      <c r="M108" s="25">
        <f t="shared" si="2"/>
        <v>0</v>
      </c>
      <c r="N108" s="26"/>
      <c r="O108" s="26" t="s">
        <v>306</v>
      </c>
      <c r="P108" s="34"/>
    </row>
    <row r="109" spans="1:16" x14ac:dyDescent="0.25">
      <c r="A109" s="24" t="s">
        <v>288</v>
      </c>
      <c r="B109" s="24">
        <v>100</v>
      </c>
      <c r="C109" s="24" t="s">
        <v>285</v>
      </c>
      <c r="D109" s="24"/>
      <c r="E109" s="24"/>
      <c r="F109" s="24"/>
      <c r="G109" s="24"/>
      <c r="H109" s="24"/>
      <c r="I109" s="24" t="s">
        <v>291</v>
      </c>
      <c r="J109" s="24"/>
      <c r="K109" s="24"/>
      <c r="L109" s="48"/>
      <c r="M109" s="25">
        <f t="shared" si="2"/>
        <v>0</v>
      </c>
      <c r="N109" s="26"/>
      <c r="O109" s="26" t="s">
        <v>306</v>
      </c>
      <c r="P109" s="34"/>
    </row>
    <row r="110" spans="1:16" x14ac:dyDescent="0.25">
      <c r="A110" s="24" t="s">
        <v>288</v>
      </c>
      <c r="B110" s="24">
        <v>100</v>
      </c>
      <c r="C110" s="24" t="s">
        <v>285</v>
      </c>
      <c r="D110" s="24"/>
      <c r="E110" s="24"/>
      <c r="F110" s="24"/>
      <c r="G110" s="24"/>
      <c r="H110" s="24"/>
      <c r="I110" s="24" t="s">
        <v>292</v>
      </c>
      <c r="J110" s="24"/>
      <c r="K110" s="24"/>
      <c r="L110" s="48"/>
      <c r="M110" s="25">
        <f t="shared" si="2"/>
        <v>0</v>
      </c>
      <c r="N110" s="26"/>
      <c r="O110" s="26" t="s">
        <v>306</v>
      </c>
      <c r="P110" s="34"/>
    </row>
    <row r="111" spans="1:16" x14ac:dyDescent="0.25">
      <c r="A111" s="24" t="s">
        <v>288</v>
      </c>
      <c r="B111" s="24">
        <v>200</v>
      </c>
      <c r="C111" s="24" t="s">
        <v>285</v>
      </c>
      <c r="D111" s="24"/>
      <c r="E111" s="24"/>
      <c r="F111" s="24"/>
      <c r="G111" s="24"/>
      <c r="H111" s="24"/>
      <c r="I111" s="24" t="s">
        <v>293</v>
      </c>
      <c r="J111" s="24"/>
      <c r="K111" s="24"/>
      <c r="L111" s="48"/>
      <c r="M111" s="25">
        <f t="shared" si="2"/>
        <v>0</v>
      </c>
      <c r="N111" s="26"/>
      <c r="O111" s="26" t="s">
        <v>306</v>
      </c>
      <c r="P111" s="34"/>
    </row>
    <row r="112" spans="1:16" x14ac:dyDescent="0.25">
      <c r="A112" s="24" t="s">
        <v>288</v>
      </c>
      <c r="B112" s="24">
        <v>100</v>
      </c>
      <c r="C112" s="24" t="s">
        <v>285</v>
      </c>
      <c r="D112" s="24"/>
      <c r="E112" s="24"/>
      <c r="F112" s="24"/>
      <c r="G112" s="24"/>
      <c r="H112" s="24"/>
      <c r="I112" s="24" t="s">
        <v>294</v>
      </c>
      <c r="J112" s="24"/>
      <c r="K112" s="24"/>
      <c r="L112" s="48"/>
      <c r="M112" s="25">
        <f t="shared" si="2"/>
        <v>0</v>
      </c>
      <c r="N112" s="26"/>
      <c r="O112" s="26" t="s">
        <v>306</v>
      </c>
      <c r="P112" s="34"/>
    </row>
    <row r="113" spans="1:16" x14ac:dyDescent="0.25">
      <c r="A113" s="24" t="s">
        <v>288</v>
      </c>
      <c r="B113" s="24">
        <v>100</v>
      </c>
      <c r="C113" s="24" t="s">
        <v>285</v>
      </c>
      <c r="D113" s="24"/>
      <c r="E113" s="24"/>
      <c r="F113" s="24"/>
      <c r="G113" s="24"/>
      <c r="H113" s="24"/>
      <c r="I113" s="24" t="s">
        <v>295</v>
      </c>
      <c r="J113" s="24"/>
      <c r="K113" s="24"/>
      <c r="L113" s="48"/>
      <c r="M113" s="25">
        <f t="shared" si="2"/>
        <v>0</v>
      </c>
      <c r="N113" s="26"/>
      <c r="O113" s="26" t="s">
        <v>306</v>
      </c>
      <c r="P113" s="34"/>
    </row>
    <row r="114" spans="1:16" x14ac:dyDescent="0.25">
      <c r="A114" s="24" t="s">
        <v>288</v>
      </c>
      <c r="B114" s="24">
        <v>100</v>
      </c>
      <c r="C114" s="24" t="s">
        <v>285</v>
      </c>
      <c r="D114" s="24"/>
      <c r="E114" s="24"/>
      <c r="F114" s="24"/>
      <c r="G114" s="24"/>
      <c r="H114" s="24"/>
      <c r="I114" s="24" t="s">
        <v>296</v>
      </c>
      <c r="J114" s="24"/>
      <c r="K114" s="24"/>
      <c r="L114" s="48"/>
      <c r="M114" s="25">
        <f t="shared" si="2"/>
        <v>0</v>
      </c>
      <c r="N114" s="26"/>
      <c r="O114" s="26" t="s">
        <v>306</v>
      </c>
      <c r="P114" s="34"/>
    </row>
    <row r="115" spans="1:16" x14ac:dyDescent="0.25">
      <c r="A115" s="24" t="s">
        <v>297</v>
      </c>
      <c r="B115" s="24">
        <v>100</v>
      </c>
      <c r="C115" s="24" t="s">
        <v>285</v>
      </c>
      <c r="D115" s="24"/>
      <c r="E115" s="24"/>
      <c r="F115" s="24"/>
      <c r="G115" s="24"/>
      <c r="H115" s="24"/>
      <c r="I115" s="24" t="s">
        <v>298</v>
      </c>
      <c r="J115" s="24"/>
      <c r="K115" s="24"/>
      <c r="L115" s="48"/>
      <c r="M115" s="25">
        <f t="shared" si="2"/>
        <v>0</v>
      </c>
      <c r="N115" s="26"/>
      <c r="O115" s="26" t="s">
        <v>306</v>
      </c>
      <c r="P115" s="34"/>
    </row>
    <row r="116" spans="1:16" x14ac:dyDescent="0.25">
      <c r="A116" s="24" t="s">
        <v>297</v>
      </c>
      <c r="B116" s="24">
        <v>100</v>
      </c>
      <c r="C116" s="24" t="s">
        <v>285</v>
      </c>
      <c r="D116" s="24"/>
      <c r="E116" s="24"/>
      <c r="F116" s="24"/>
      <c r="G116" s="24"/>
      <c r="H116" s="24"/>
      <c r="I116" s="24" t="s">
        <v>299</v>
      </c>
      <c r="J116" s="24"/>
      <c r="K116" s="24"/>
      <c r="L116" s="48"/>
      <c r="M116" s="25">
        <f t="shared" si="2"/>
        <v>0</v>
      </c>
      <c r="N116" s="26"/>
      <c r="O116" s="26" t="s">
        <v>306</v>
      </c>
      <c r="P116" s="34"/>
    </row>
    <row r="117" spans="1:16" x14ac:dyDescent="0.25">
      <c r="A117" s="24" t="s">
        <v>300</v>
      </c>
      <c r="B117" s="24">
        <v>100</v>
      </c>
      <c r="C117" s="24" t="s">
        <v>285</v>
      </c>
      <c r="D117" s="24"/>
      <c r="E117" s="24"/>
      <c r="F117" s="24"/>
      <c r="G117" s="24"/>
      <c r="H117" s="24"/>
      <c r="I117" s="24" t="s">
        <v>301</v>
      </c>
      <c r="J117" s="24"/>
      <c r="K117" s="24"/>
      <c r="L117" s="48"/>
      <c r="M117" s="25">
        <f t="shared" si="2"/>
        <v>0</v>
      </c>
      <c r="N117" s="26"/>
      <c r="O117" s="26" t="s">
        <v>306</v>
      </c>
      <c r="P117" s="34"/>
    </row>
    <row r="118" spans="1:16" x14ac:dyDescent="0.25">
      <c r="A118" s="24" t="s">
        <v>300</v>
      </c>
      <c r="B118" s="24">
        <v>100</v>
      </c>
      <c r="C118" s="24" t="s">
        <v>285</v>
      </c>
      <c r="D118" s="24"/>
      <c r="E118" s="24"/>
      <c r="F118" s="24"/>
      <c r="G118" s="24"/>
      <c r="H118" s="24"/>
      <c r="I118" s="24" t="s">
        <v>302</v>
      </c>
      <c r="J118" s="24"/>
      <c r="K118" s="24"/>
      <c r="L118" s="48"/>
      <c r="M118" s="25">
        <f t="shared" si="2"/>
        <v>0</v>
      </c>
      <c r="N118" s="26"/>
      <c r="O118" s="26" t="s">
        <v>306</v>
      </c>
      <c r="P118" s="34"/>
    </row>
    <row r="119" spans="1:16" x14ac:dyDescent="0.25">
      <c r="A119" s="24" t="s">
        <v>303</v>
      </c>
      <c r="B119" s="24">
        <v>100</v>
      </c>
      <c r="C119" s="24" t="s">
        <v>285</v>
      </c>
      <c r="D119" s="24"/>
      <c r="E119" s="24"/>
      <c r="F119" s="24"/>
      <c r="G119" s="24"/>
      <c r="H119" s="24"/>
      <c r="I119" s="24" t="s">
        <v>304</v>
      </c>
      <c r="J119" s="24"/>
      <c r="K119" s="24"/>
      <c r="L119" s="48"/>
      <c r="M119" s="25">
        <f t="shared" si="2"/>
        <v>0</v>
      </c>
      <c r="N119" s="26"/>
      <c r="O119" s="26" t="s">
        <v>306</v>
      </c>
      <c r="P119" s="34"/>
    </row>
    <row r="120" spans="1:16" x14ac:dyDescent="0.25">
      <c r="A120" s="24" t="s">
        <v>303</v>
      </c>
      <c r="B120" s="24">
        <v>100</v>
      </c>
      <c r="C120" s="24" t="s">
        <v>285</v>
      </c>
      <c r="D120" s="24"/>
      <c r="E120" s="24"/>
      <c r="F120" s="24"/>
      <c r="G120" s="24"/>
      <c r="H120" s="24"/>
      <c r="I120" s="24" t="s">
        <v>305</v>
      </c>
      <c r="J120" s="24"/>
      <c r="K120" s="24"/>
      <c r="L120" s="49"/>
      <c r="M120" s="25">
        <f t="shared" si="2"/>
        <v>0</v>
      </c>
      <c r="N120" s="26"/>
      <c r="O120" s="26" t="s">
        <v>306</v>
      </c>
      <c r="P120" s="34"/>
    </row>
    <row r="121" spans="1:16" x14ac:dyDescent="0.25">
      <c r="M121" s="2">
        <f>SUM(M3:M120)</f>
        <v>0</v>
      </c>
    </row>
  </sheetData>
  <autoFilter ref="A2:XFC2"/>
  <mergeCells count="11">
    <mergeCell ref="A1:O1"/>
    <mergeCell ref="L3:L45"/>
    <mergeCell ref="L46:L66"/>
    <mergeCell ref="L67:L75"/>
    <mergeCell ref="L89:L120"/>
    <mergeCell ref="L76:L88"/>
    <mergeCell ref="P3:P45"/>
    <mergeCell ref="P46:P66"/>
    <mergeCell ref="P67:P75"/>
    <mergeCell ref="P76:P88"/>
    <mergeCell ref="P89:P120"/>
  </mergeCells>
  <phoneticPr fontId="13" type="noConversion"/>
  <dataValidations count="2">
    <dataValidation type="whole" showInputMessage="1" showErrorMessage="1" sqref="B9 B27:B44">
      <formula1>1</formula1>
      <formula2>1000000</formula2>
    </dataValidation>
    <dataValidation type="decimal" showInputMessage="1" showErrorMessage="1" sqref="B3:B8">
      <formula1>0.01</formula1>
      <formula2>1000000</formula2>
    </dataValidation>
  </dataValidations>
  <hyperlinks>
    <hyperlink ref="Q74" r:id="rId1"/>
    <hyperlink ref="Q75" r:id="rId2" location="crumb-wrap"/>
  </hyperlinks>
  <pageMargins left="0.7" right="0.7" top="0.75" bottom="0.75" header="0.3" footer="0.3"/>
  <pageSetup paperSize="9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workbookViewId="0">
      <selection activeCell="K15" sqref="K15"/>
    </sheetView>
  </sheetViews>
  <sheetFormatPr defaultRowHeight="15.6" x14ac:dyDescent="0.25"/>
  <cols>
    <col min="17" max="17" width="19" customWidth="1"/>
  </cols>
  <sheetData>
    <row r="1" spans="1:17" x14ac:dyDescent="0.25">
      <c r="A1" s="13" t="s">
        <v>1</v>
      </c>
      <c r="B1" s="13" t="s">
        <v>2</v>
      </c>
      <c r="C1" s="13" t="s">
        <v>3</v>
      </c>
      <c r="D1" s="13" t="s">
        <v>4</v>
      </c>
      <c r="E1" s="13" t="s">
        <v>5</v>
      </c>
      <c r="F1" s="13" t="s">
        <v>6</v>
      </c>
      <c r="G1" s="13" t="s">
        <v>7</v>
      </c>
      <c r="H1" s="13" t="s">
        <v>8</v>
      </c>
      <c r="I1" s="13" t="s">
        <v>9</v>
      </c>
      <c r="J1" s="13" t="s">
        <v>10</v>
      </c>
      <c r="K1" s="13" t="s">
        <v>11</v>
      </c>
      <c r="L1" s="13" t="s">
        <v>12</v>
      </c>
      <c r="M1" s="13" t="s">
        <v>13</v>
      </c>
      <c r="N1" s="13" t="s">
        <v>14</v>
      </c>
      <c r="O1" s="13" t="s">
        <v>15</v>
      </c>
      <c r="P1" s="13" t="s">
        <v>16</v>
      </c>
      <c r="Q1" s="3"/>
    </row>
    <row r="2" spans="1:17" ht="24" x14ac:dyDescent="0.25">
      <c r="A2" s="5" t="s">
        <v>25</v>
      </c>
      <c r="B2" s="5">
        <v>4</v>
      </c>
      <c r="C2" s="5" t="s">
        <v>21</v>
      </c>
      <c r="D2" s="5" t="s">
        <v>26</v>
      </c>
      <c r="E2" s="5" t="s">
        <v>26</v>
      </c>
      <c r="F2" s="5" t="s">
        <v>27</v>
      </c>
      <c r="G2" s="5" t="s">
        <v>18</v>
      </c>
      <c r="H2" s="5"/>
      <c r="I2" s="5"/>
      <c r="J2" s="5" t="s">
        <v>26</v>
      </c>
      <c r="K2" s="5">
        <v>60</v>
      </c>
      <c r="L2" s="5"/>
      <c r="M2" s="5"/>
      <c r="N2" s="5">
        <f>SUM(K2*B2)</f>
        <v>240</v>
      </c>
      <c r="O2" s="5"/>
      <c r="P2" s="5" t="s">
        <v>19</v>
      </c>
      <c r="Q2" s="16" t="s">
        <v>38</v>
      </c>
    </row>
    <row r="3" spans="1:17" ht="24" x14ac:dyDescent="0.25">
      <c r="A3" s="7" t="s">
        <v>29</v>
      </c>
      <c r="B3" s="7"/>
      <c r="C3" s="7"/>
      <c r="D3" s="7"/>
      <c r="E3" s="7"/>
      <c r="F3" s="7" t="s">
        <v>30</v>
      </c>
      <c r="G3" s="7"/>
      <c r="H3" s="8"/>
      <c r="I3" s="7"/>
      <c r="J3" s="6"/>
      <c r="K3" s="9">
        <v>50</v>
      </c>
      <c r="L3" s="9"/>
      <c r="M3" s="9"/>
      <c r="N3" s="9">
        <v>200</v>
      </c>
      <c r="O3" s="6"/>
      <c r="P3" s="6" t="s">
        <v>28</v>
      </c>
      <c r="Q3" s="16" t="s">
        <v>39</v>
      </c>
    </row>
    <row r="4" spans="1:17" ht="24" x14ac:dyDescent="0.25">
      <c r="A4" s="10" t="s">
        <v>37</v>
      </c>
      <c r="B4" s="15">
        <v>1</v>
      </c>
      <c r="C4" s="11" t="s">
        <v>21</v>
      </c>
      <c r="D4" s="11"/>
      <c r="E4" s="11"/>
      <c r="F4" s="11"/>
      <c r="G4" s="11"/>
      <c r="H4" s="11"/>
      <c r="I4" s="12"/>
      <c r="J4" s="11"/>
      <c r="K4" s="11">
        <v>1000</v>
      </c>
      <c r="L4" s="11"/>
      <c r="M4" s="11"/>
      <c r="N4" s="6">
        <f>SUM(B4*K4)</f>
        <v>1000</v>
      </c>
      <c r="O4" s="11"/>
      <c r="P4" s="11" t="s">
        <v>34</v>
      </c>
      <c r="Q4" s="16" t="s">
        <v>40</v>
      </c>
    </row>
    <row r="5" spans="1:17" s="3" customFormat="1" ht="24" x14ac:dyDescent="0.25">
      <c r="A5" s="5" t="s">
        <v>31</v>
      </c>
      <c r="B5" s="14">
        <v>4</v>
      </c>
      <c r="C5" s="5" t="s">
        <v>17</v>
      </c>
      <c r="D5" s="5" t="s">
        <v>32</v>
      </c>
      <c r="E5" s="5"/>
      <c r="F5" s="5" t="s">
        <v>33</v>
      </c>
      <c r="G5" s="5"/>
      <c r="H5" s="5"/>
      <c r="I5" s="5"/>
      <c r="J5" s="5"/>
      <c r="K5" s="5">
        <v>245</v>
      </c>
      <c r="L5" s="5"/>
      <c r="M5" s="5"/>
      <c r="N5" s="5">
        <f>B5*K5</f>
        <v>980</v>
      </c>
      <c r="O5" s="5"/>
      <c r="P5" s="5" t="s">
        <v>34</v>
      </c>
      <c r="Q5" s="16" t="s">
        <v>40</v>
      </c>
    </row>
    <row r="6" spans="1:17" s="3" customFormat="1" ht="24" x14ac:dyDescent="0.25">
      <c r="A6" s="5" t="s">
        <v>35</v>
      </c>
      <c r="B6" s="5">
        <v>12</v>
      </c>
      <c r="C6" s="5" t="s">
        <v>21</v>
      </c>
      <c r="D6" s="5"/>
      <c r="E6" s="5"/>
      <c r="F6" s="5"/>
      <c r="G6" s="5"/>
      <c r="H6" s="5"/>
      <c r="I6" s="5" t="s">
        <v>36</v>
      </c>
      <c r="J6" s="5"/>
      <c r="K6" s="5">
        <v>12</v>
      </c>
      <c r="L6" s="5"/>
      <c r="M6" s="5"/>
      <c r="N6" s="5">
        <f>B6*K6</f>
        <v>144</v>
      </c>
      <c r="O6" s="5"/>
      <c r="P6" s="5" t="s">
        <v>34</v>
      </c>
      <c r="Q6" s="16" t="s">
        <v>40</v>
      </c>
    </row>
    <row r="7" spans="1:17" ht="36" x14ac:dyDescent="0.25">
      <c r="A7" s="5" t="s">
        <v>20</v>
      </c>
      <c r="B7" s="6">
        <v>1</v>
      </c>
      <c r="C7" s="6" t="s">
        <v>21</v>
      </c>
      <c r="D7" s="6" t="s">
        <v>22</v>
      </c>
      <c r="E7" s="6" t="s">
        <v>22</v>
      </c>
      <c r="F7" s="6" t="s">
        <v>23</v>
      </c>
      <c r="G7" s="6" t="s">
        <v>18</v>
      </c>
      <c r="H7" s="6"/>
      <c r="I7" s="5" t="s">
        <v>24</v>
      </c>
      <c r="J7" s="6" t="s">
        <v>22</v>
      </c>
      <c r="K7" s="6">
        <v>350</v>
      </c>
      <c r="L7" s="6"/>
      <c r="M7" s="6"/>
      <c r="N7" s="6">
        <f>SUM(B7*K7)</f>
        <v>350</v>
      </c>
      <c r="O7" s="6"/>
      <c r="P7" s="6" t="s">
        <v>19</v>
      </c>
      <c r="Q7" s="16" t="s">
        <v>39</v>
      </c>
    </row>
    <row r="8" spans="1:17" x14ac:dyDescent="0.25">
      <c r="N8" s="17">
        <f>SUM(N2:N7)</f>
        <v>2914</v>
      </c>
    </row>
  </sheetData>
  <autoFilter ref="A1:Q1"/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其他</vt:lpstr>
      <vt:lpstr>自买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xiongmao</cp:lastModifiedBy>
  <cp:lastPrinted>2021-09-10T06:31:00Z</cp:lastPrinted>
  <dcterms:created xsi:type="dcterms:W3CDTF">2021-09-10T01:04:00Z</dcterms:created>
  <dcterms:modified xsi:type="dcterms:W3CDTF">2024-02-13T01:37:59Z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C06674565E1D4F3CA4B8954458D4E498</vt:lpwstr>
  </property>
  <property fmtid="{D5CDD505-2E9C-101B-9397-08002B2CF9AE}" pid="3" name="KSOProductBuildVer">
    <vt:lpwstr>2052-11.1.0.10700</vt:lpwstr>
  </property>
</Properties>
</file>