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<sst xmlns="http://schemas.openxmlformats.org/spreadsheetml/2006/main" count="27" uniqueCount="19">
  <si>
    <t>申报工程量清单-建筑工程</t>
  </si>
  <si>
    <t>招标编号：</t>
  </si>
  <si>
    <t>工程名称：临澧县青山灌区2025年度渡槽伸缩缝渗漏修补工程               申报日期：2025年6月8日</t>
  </si>
  <si>
    <t>序号</t>
  </si>
  <si>
    <t>工程或费用名称</t>
  </si>
  <si>
    <t>单位</t>
  </si>
  <si>
    <t>数量</t>
  </si>
  <si>
    <t>单价(元)</t>
  </si>
  <si>
    <t>合计(元)</t>
  </si>
  <si>
    <t>一</t>
  </si>
  <si>
    <t>渡槽伸缩缝渗漏修补工程</t>
  </si>
  <si>
    <t>栗谷嘴渡槽（总干渠2+961-3+227，L=266）</t>
  </si>
  <si>
    <t>m</t>
  </si>
  <si>
    <t>274.87</t>
  </si>
  <si>
    <t>岩板垱渡槽（总干渠3+562-3+858，L=296）</t>
  </si>
  <si>
    <t>西马井渡槽（总干渠3+938-4+016，L=78）</t>
  </si>
  <si>
    <t>道水渡槽（南干渠29+101-30+301，L=1200）</t>
  </si>
  <si>
    <t>段家桥渡槽（南干渠50+770-51+831，L=1061）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</si>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</sst>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楷体"/>
      <charset val="134"/>
    </font>
    <font>
      <sz val="12"/>
      <name val="楷体"/>
      <charset val="134"/>
    </font>
    <font>
      <sz val="9"/>
      <name val="楷体"/>
      <charset val="134"/>
    </font>
    <font>
      <sz val="9"/>
      <color indexed="8"/>
      <name val="宋体"/>
      <charset val="134"/>
    </font>
    <font>
      <b/>
      <sz val="14"/>
      <name val="楷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A1" sqref="A1:F1"/>
    </sheetView>
  </sheetViews>
  <sheetFormatPr defaultColWidth="9" defaultRowHeight="13.5" outlineLevelCol="5"/>
  <cols>
    <col min="1" max="1" width="8" customWidth="1"/>
    <col min="2" max="2" width="32.5" customWidth="1"/>
    <col min="3" max="6" width="11.5" customWidth="1"/>
  </cols>
  <sheetData>
    <row r="1" ht="30.25" customHeight="1" spans="1:6">
      <c r="A1" s="1" t="s">
        <v>0</v>
      </c>
      <c r="B1" s="1"/>
      <c r="C1" s="1"/>
      <c r="D1" s="1"/>
      <c r="E1" s="1"/>
      <c r="F1" s="1"/>
    </row>
    <row r="2" ht="30.25" customHeight="1" spans="1:6">
      <c r="A2" s="2" t="s">
        <v>1</v>
      </c>
      <c r="B2" s="2"/>
      <c r="C2" s="2"/>
      <c r="D2" s="2"/>
      <c r="E2" s="2"/>
      <c r="F2" s="2"/>
    </row>
    <row r="3" ht="30.25" customHeight="1" spans="1:6">
      <c r="A3" s="2" t="s">
        <v>2</v>
      </c>
      <c r="B3" s="2"/>
      <c r="C3" s="2"/>
      <c r="D3" s="2"/>
      <c r="E3" s="2"/>
      <c r="F3" s="2"/>
    </row>
    <row r="4" ht="30.25" customHeight="1" spans="1:6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ht="30.25" customHeight="1" spans="1:6">
      <c r="A5" s="4" t="s">
        <v>9</v>
      </c>
      <c r="B5" s="5" t="s">
        <v>10</v>
      </c>
      <c r="C5" s="4"/>
      <c r="D5" s="6"/>
      <c r="E5" s="7"/>
      <c r="F5" s="8"/>
    </row>
    <row r="6" ht="30.25" customHeight="1" spans="1:6">
      <c r="A6" s="9">
        <v>1</v>
      </c>
      <c r="B6" s="10" t="s">
        <v>11</v>
      </c>
      <c r="C6" s="9" t="s">
        <v>12</v>
      </c>
      <c r="D6" s="11">
        <f>7*4</f>
        <v>28</v>
      </c>
      <c r="E6" s="11" t="s">
        <v>13</v>
      </c>
      <c r="F6" s="11">
        <f t="shared" ref="F6:F10" si="0">D6*E6</f>
        <v>7696.36</v>
      </c>
    </row>
    <row r="7" ht="30.25" customHeight="1" spans="1:6">
      <c r="A7" s="9">
        <v>2</v>
      </c>
      <c r="B7" s="10" t="s">
        <v>14</v>
      </c>
      <c r="C7" s="9" t="s">
        <v>12</v>
      </c>
      <c r="D7" s="11">
        <f>7*2</f>
        <v>14</v>
      </c>
      <c r="E7" s="11" t="s">
        <v>13</v>
      </c>
      <c r="F7" s="11">
        <f t="shared" si="0"/>
        <v>3848.18</v>
      </c>
    </row>
    <row r="8" ht="30.25" customHeight="1" spans="1:6">
      <c r="A8" s="9">
        <v>3</v>
      </c>
      <c r="B8" s="10" t="s">
        <v>15</v>
      </c>
      <c r="C8" s="9" t="s">
        <v>12</v>
      </c>
      <c r="D8" s="11">
        <f>7*2</f>
        <v>14</v>
      </c>
      <c r="E8" s="11" t="s">
        <v>13</v>
      </c>
      <c r="F8" s="12">
        <f t="shared" si="0"/>
        <v>3848.18</v>
      </c>
    </row>
    <row r="9" ht="30.25" customHeight="1" spans="1:6">
      <c r="A9" s="9">
        <v>4</v>
      </c>
      <c r="B9" s="10" t="s">
        <v>16</v>
      </c>
      <c r="C9" s="9" t="s">
        <v>12</v>
      </c>
      <c r="D9" s="11">
        <f>6.4*5</f>
        <v>32</v>
      </c>
      <c r="E9" s="11" t="s">
        <v>13</v>
      </c>
      <c r="F9" s="12">
        <f t="shared" si="0"/>
        <v>8795.84</v>
      </c>
    </row>
    <row r="10" ht="30.25" customHeight="1" spans="1:6">
      <c r="A10" s="9">
        <v>5</v>
      </c>
      <c r="B10" s="10" t="s">
        <v>17</v>
      </c>
      <c r="C10" s="9" t="s">
        <v>12</v>
      </c>
      <c r="D10" s="11">
        <f>5.5*8</f>
        <v>44</v>
      </c>
      <c r="E10" s="11" t="s">
        <v>13</v>
      </c>
      <c r="F10" s="12">
        <f t="shared" si="0"/>
        <v>12094.28</v>
      </c>
    </row>
    <row r="11" ht="30.25" customHeight="1" spans="1:6">
      <c r="A11" s="13" t="s">
        <v>18</v>
      </c>
      <c r="B11" s="14"/>
      <c r="C11" s="15"/>
      <c r="D11" s="3">
        <f>SUM(D6:D10)</f>
        <v>132</v>
      </c>
      <c r="E11" s="3"/>
      <c r="F11" s="16">
        <f>SUM(F6:F10)</f>
        <v>36282.84</v>
      </c>
    </row>
  </sheetData>
  <mergeCells count="4">
    <mergeCell ref="A1:F1"/>
    <mergeCell ref="A2:F2"/>
    <mergeCell ref="A3:F3"/>
    <mergeCell ref="A11:B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2025-07-03T02:27:48Z</dcterms:created>
  <dcterms:modified xsi:type="dcterms:W3CDTF">2025-07-03T02:29:01Z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66B54245BD5D4486A6B79A83B4003BE9_11</vt:lpwstr>
  </property>
  <property fmtid="{D5CDD505-2E9C-101B-9397-08002B2CF9AE}" pid="3" name="KSOProductBuildVer">
    <vt:lpwstr>2052-12.8.2.17149</vt:lpwstr>
  </property>
</Properties>
</file>