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<sst xmlns="http://schemas.openxmlformats.org/spreadsheetml/2006/main" count="144" uniqueCount="50">
  <si>
    <t>长沙理工大学继教院食堂消防门报价表</t>
  </si>
  <si>
    <t>工程总樘数：</t>
  </si>
  <si>
    <t>序号</t>
  </si>
  <si>
    <t>产品
名称</t>
  </si>
  <si>
    <t>防火
等级</t>
  </si>
  <si>
    <t>门框尺寸(mm)</t>
  </si>
  <si>
    <t>门扇尺寸(mm)</t>
  </si>
  <si>
    <t>数量
樘</t>
  </si>
  <si>
    <t>面积
m²</t>
  </si>
  <si>
    <t>视口</t>
  </si>
  <si>
    <t>单价（元）</t>
  </si>
  <si>
    <t>总价（元）</t>
  </si>
  <si>
    <t>开启方向</t>
  </si>
  <si>
    <t>五金配件</t>
  </si>
  <si>
    <t>大边框</t>
  </si>
  <si>
    <t>安装方式</t>
  </si>
  <si>
    <t>颜色</t>
  </si>
  <si>
    <t>备注</t>
  </si>
  <si>
    <t>宽</t>
  </si>
  <si>
    <t>高</t>
  </si>
  <si>
    <t>小扇</t>
  </si>
  <si>
    <t>有</t>
  </si>
  <si>
    <t>锁具</t>
  </si>
  <si>
    <t>闭门器</t>
  </si>
  <si>
    <t>顺位器</t>
  </si>
  <si>
    <t>马仔</t>
  </si>
  <si>
    <t>膨胀螺丝</t>
  </si>
  <si>
    <t>钢质门配套</t>
  </si>
  <si>
    <t>甲</t>
  </si>
  <si>
    <t>外右</t>
  </si>
  <si>
    <t>防火锁</t>
  </si>
  <si>
    <t>√</t>
  </si>
  <si>
    <t>1号</t>
  </si>
  <si>
    <t>2号</t>
  </si>
  <si>
    <t>3号</t>
  </si>
  <si>
    <t>4号</t>
  </si>
  <si>
    <t>对开</t>
  </si>
  <si>
    <t>5号.带下坎</t>
  </si>
  <si>
    <t>外左</t>
  </si>
  <si>
    <t>2F-1</t>
  </si>
  <si>
    <t>2F-2</t>
  </si>
  <si>
    <t>2F-3</t>
  </si>
  <si>
    <t>2F-4</t>
  </si>
  <si>
    <t>2F-5</t>
  </si>
  <si>
    <t>2F-6</t>
  </si>
  <si>
    <t>1F-7</t>
  </si>
  <si>
    <t>1F-8</t>
  </si>
  <si>
    <t>1F-9</t>
  </si>
  <si>
    <t>本页合计：</t>
  </si>
  <si>
    <t>合计总价（元）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</si>
</sst>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0_ "/>
    <numFmt numFmtId="178" formatCode="0.00_ "/>
    <numFmt numFmtId="179" formatCode="0.000_ "/>
  </numFmts>
  <fonts count="31">
    <font>
      <sz val="11"/>
      <color rgb="FF000000"/>
      <name val="Arial"/>
      <charset val="204"/>
    </font>
    <font>
      <b/>
      <sz val="16"/>
      <color rgb="FF000000"/>
      <name val="宋体"/>
      <charset val="204"/>
    </font>
    <font>
      <b/>
      <sz val="16"/>
      <color rgb="FF000000"/>
      <name val="Arial"/>
      <charset val="204"/>
    </font>
    <font>
      <sz val="10"/>
      <name val="宋体"/>
      <charset val="134"/>
    </font>
    <font>
      <sz val="10"/>
      <color rgb="FF000000"/>
      <name val="宋体"/>
      <charset val="20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204"/>
    </font>
    <font>
      <sz val="11"/>
      <color rgb="FF000000"/>
      <name val="宋体"/>
      <charset val="204"/>
    </font>
    <font>
      <b/>
      <sz val="10"/>
      <color rgb="FF000000"/>
      <name val="宋体"/>
      <charset val="134"/>
    </font>
    <font>
      <sz val="10"/>
      <color rgb="FF3C3C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7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176" fontId="3" fillId="0" borderId="1" xfId="0" applyNumberFormat="1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inden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 wrapText="1" indent="10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center" wrapText="1" inden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178" fontId="5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textRotation="255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workbookViewId="0">
      <selection activeCell="N26" sqref="N26"/>
    </sheetView>
  </sheetViews>
  <sheetFormatPr defaultColWidth="9" defaultRowHeight="14.25"/>
  <cols>
    <col min="1" max="1" width="3.29166666666667" customWidth="1"/>
    <col min="2" max="2" width="9.64166666666667" customWidth="1"/>
    <col min="3" max="3" width="4.78333333333333" customWidth="1"/>
    <col min="4" max="4" width="6.875" customWidth="1"/>
    <col min="5" max="5" width="7.875" customWidth="1"/>
    <col min="6" max="6" width="6.375" customWidth="1"/>
    <col min="7" max="7" width="6.5" customWidth="1"/>
    <col min="8" max="8" width="4.50833333333333" customWidth="1"/>
    <col min="9" max="9" width="5.5" customWidth="1"/>
    <col min="10" max="10" width="8.25" customWidth="1"/>
    <col min="11" max="11" width="5" customWidth="1"/>
    <col min="12" max="12" width="7.96666666666667" customWidth="1"/>
    <col min="13" max="13" width="11.75" style="1" customWidth="1"/>
    <col min="14" max="14" width="7.96666666666667" customWidth="1"/>
    <col min="15" max="15" width="6.16666666666667" customWidth="1"/>
    <col min="16" max="16" width="4.125" customWidth="1"/>
    <col min="17" max="17" width="3.5" customWidth="1"/>
    <col min="18" max="18" width="2.5" customWidth="1"/>
    <col min="19" max="19" width="3.2" customWidth="1"/>
    <col min="20" max="20" width="4.5" customWidth="1"/>
    <col min="21" max="21" width="7.33333333333333" customWidth="1"/>
    <col min="22" max="22" width="12" customWidth="1"/>
  </cols>
  <sheetData>
    <row r="1" ht="42" customHeight="1" spans="1:2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7.5" customHeight="1" spans="1:2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/>
      <c r="N2" s="5"/>
      <c r="O2" s="5"/>
      <c r="P2" s="5"/>
      <c r="Q2" s="5"/>
      <c r="R2" s="5"/>
      <c r="S2" s="5"/>
      <c r="T2" s="5"/>
      <c r="U2" s="5"/>
      <c r="V2" s="5"/>
    </row>
    <row r="3" ht="29.15" customHeight="1" spans="1:22">
      <c r="A3" s="6" t="s">
        <v>2</v>
      </c>
      <c r="B3" s="7" t="s">
        <v>3</v>
      </c>
      <c r="C3" s="8" t="s">
        <v>4</v>
      </c>
      <c r="D3" s="9" t="s">
        <v>5</v>
      </c>
      <c r="E3" s="5"/>
      <c r="F3" s="8" t="s">
        <v>6</v>
      </c>
      <c r="G3" s="10"/>
      <c r="H3" s="10"/>
      <c r="I3" s="8" t="s">
        <v>7</v>
      </c>
      <c r="J3" s="8" t="s">
        <v>8</v>
      </c>
      <c r="K3" s="6" t="s">
        <v>9</v>
      </c>
      <c r="L3" s="8" t="s">
        <v>10</v>
      </c>
      <c r="M3" s="8" t="s">
        <v>11</v>
      </c>
      <c r="N3" s="8" t="s">
        <v>12</v>
      </c>
      <c r="O3" s="23" t="s">
        <v>13</v>
      </c>
      <c r="P3" s="5"/>
      <c r="Q3" s="5"/>
      <c r="R3" s="6" t="s">
        <v>14</v>
      </c>
      <c r="S3" s="13" t="s">
        <v>15</v>
      </c>
      <c r="T3" s="34"/>
      <c r="U3" s="6" t="s">
        <v>16</v>
      </c>
      <c r="V3" s="35" t="s">
        <v>17</v>
      </c>
    </row>
    <row r="4" ht="47.4" customHeight="1" spans="1:22">
      <c r="A4" s="11"/>
      <c r="B4" s="5"/>
      <c r="C4" s="12"/>
      <c r="D4" s="4" t="s">
        <v>18</v>
      </c>
      <c r="E4" s="4" t="s">
        <v>19</v>
      </c>
      <c r="F4" s="8" t="s">
        <v>18</v>
      </c>
      <c r="G4" s="8" t="s">
        <v>19</v>
      </c>
      <c r="H4" s="13" t="s">
        <v>20</v>
      </c>
      <c r="I4" s="12"/>
      <c r="J4" s="12"/>
      <c r="K4" s="8" t="s">
        <v>21</v>
      </c>
      <c r="L4" s="8"/>
      <c r="M4" s="8"/>
      <c r="N4" s="12"/>
      <c r="O4" s="8" t="s">
        <v>22</v>
      </c>
      <c r="P4" s="6" t="s">
        <v>23</v>
      </c>
      <c r="Q4" s="6" t="s">
        <v>24</v>
      </c>
      <c r="R4" s="11"/>
      <c r="S4" s="36" t="s">
        <v>25</v>
      </c>
      <c r="T4" s="6" t="s">
        <v>26</v>
      </c>
      <c r="U4" s="11"/>
      <c r="V4" s="12"/>
    </row>
    <row r="5" ht="14" customHeight="1" spans="1:22">
      <c r="A5" s="14">
        <v>1</v>
      </c>
      <c r="B5" s="8" t="s">
        <v>27</v>
      </c>
      <c r="C5" s="8" t="s">
        <v>28</v>
      </c>
      <c r="D5" s="14">
        <v>900</v>
      </c>
      <c r="E5" s="14">
        <v>2000</v>
      </c>
      <c r="F5" s="15">
        <v>830</v>
      </c>
      <c r="G5" s="15">
        <v>1950</v>
      </c>
      <c r="H5" s="16"/>
      <c r="I5" s="15">
        <v>1</v>
      </c>
      <c r="J5" s="24">
        <v>1.8</v>
      </c>
      <c r="K5" s="16"/>
      <c r="L5" s="8">
        <v>680</v>
      </c>
      <c r="M5" s="8">
        <f>J5*L5</f>
        <v>1224</v>
      </c>
      <c r="N5" s="8" t="s">
        <v>29</v>
      </c>
      <c r="O5" s="8" t="s">
        <v>30</v>
      </c>
      <c r="P5" s="25" t="s">
        <v>31</v>
      </c>
      <c r="Q5" s="16"/>
      <c r="R5" s="25" t="s">
        <v>31</v>
      </c>
      <c r="S5" s="16"/>
      <c r="T5" s="25" t="s">
        <v>31</v>
      </c>
      <c r="U5" s="16"/>
      <c r="V5" s="8" t="s">
        <v>32</v>
      </c>
    </row>
    <row r="6" ht="15" customHeight="1" spans="1:22">
      <c r="A6" s="14">
        <v>2</v>
      </c>
      <c r="B6" s="8" t="s">
        <v>27</v>
      </c>
      <c r="C6" s="8" t="s">
        <v>28</v>
      </c>
      <c r="D6" s="14">
        <v>850</v>
      </c>
      <c r="E6" s="14">
        <v>2050</v>
      </c>
      <c r="F6" s="15">
        <v>780</v>
      </c>
      <c r="G6" s="15">
        <v>2000</v>
      </c>
      <c r="H6" s="16"/>
      <c r="I6" s="15">
        <v>1</v>
      </c>
      <c r="J6" s="24">
        <v>1.74</v>
      </c>
      <c r="K6" s="16"/>
      <c r="L6" s="8">
        <v>680</v>
      </c>
      <c r="M6" s="8">
        <f t="shared" ref="M6:M18" si="0">J6*L6</f>
        <v>1183.2</v>
      </c>
      <c r="N6" s="8" t="s">
        <v>29</v>
      </c>
      <c r="O6" s="8" t="s">
        <v>30</v>
      </c>
      <c r="P6" s="4" t="s">
        <v>31</v>
      </c>
      <c r="Q6" s="16"/>
      <c r="R6" s="4" t="s">
        <v>31</v>
      </c>
      <c r="S6" s="16"/>
      <c r="T6" s="4" t="s">
        <v>31</v>
      </c>
      <c r="U6" s="16"/>
      <c r="V6" s="8" t="s">
        <v>33</v>
      </c>
    </row>
    <row r="7" ht="14" customHeight="1" spans="1:22">
      <c r="A7" s="17">
        <v>3</v>
      </c>
      <c r="B7" s="8" t="s">
        <v>27</v>
      </c>
      <c r="C7" s="8" t="s">
        <v>28</v>
      </c>
      <c r="D7" s="17">
        <v>1000</v>
      </c>
      <c r="E7" s="17">
        <v>2100</v>
      </c>
      <c r="F7" s="18">
        <v>930</v>
      </c>
      <c r="G7" s="18">
        <v>2050</v>
      </c>
      <c r="H7" s="16"/>
      <c r="I7" s="18">
        <v>1</v>
      </c>
      <c r="J7" s="26">
        <v>2.1</v>
      </c>
      <c r="K7" s="16"/>
      <c r="L7" s="8">
        <v>680</v>
      </c>
      <c r="M7" s="8">
        <f t="shared" si="0"/>
        <v>1428</v>
      </c>
      <c r="N7" s="8" t="s">
        <v>29</v>
      </c>
      <c r="O7" s="8" t="s">
        <v>30</v>
      </c>
      <c r="P7" s="25" t="s">
        <v>31</v>
      </c>
      <c r="Q7" s="16"/>
      <c r="R7" s="25" t="s">
        <v>31</v>
      </c>
      <c r="S7" s="16"/>
      <c r="T7" s="25" t="s">
        <v>31</v>
      </c>
      <c r="U7" s="16"/>
      <c r="V7" s="8" t="s">
        <v>34</v>
      </c>
    </row>
    <row r="8" ht="14" customHeight="1" spans="1:22">
      <c r="A8" s="14">
        <v>4</v>
      </c>
      <c r="B8" s="8" t="s">
        <v>27</v>
      </c>
      <c r="C8" s="8" t="s">
        <v>28</v>
      </c>
      <c r="D8" s="14">
        <v>1150</v>
      </c>
      <c r="E8" s="14">
        <v>1950</v>
      </c>
      <c r="F8" s="15">
        <v>1080</v>
      </c>
      <c r="G8" s="15">
        <v>1900</v>
      </c>
      <c r="H8" s="16"/>
      <c r="I8" s="15">
        <v>1</v>
      </c>
      <c r="J8" s="24">
        <v>2.24</v>
      </c>
      <c r="K8" s="16"/>
      <c r="L8" s="8">
        <v>680</v>
      </c>
      <c r="M8" s="8">
        <f t="shared" si="0"/>
        <v>1523.2</v>
      </c>
      <c r="N8" s="8" t="s">
        <v>29</v>
      </c>
      <c r="O8" s="8" t="s">
        <v>30</v>
      </c>
      <c r="P8" s="25" t="s">
        <v>31</v>
      </c>
      <c r="Q8" s="16"/>
      <c r="R8" s="25" t="s">
        <v>31</v>
      </c>
      <c r="S8" s="16"/>
      <c r="T8" s="25" t="s">
        <v>31</v>
      </c>
      <c r="U8" s="16"/>
      <c r="V8" s="8" t="s">
        <v>35</v>
      </c>
    </row>
    <row r="9" ht="14" customHeight="1" spans="1:22">
      <c r="A9" s="17">
        <v>5</v>
      </c>
      <c r="B9" s="8" t="s">
        <v>27</v>
      </c>
      <c r="C9" s="8" t="s">
        <v>28</v>
      </c>
      <c r="D9" s="17">
        <v>1500</v>
      </c>
      <c r="E9" s="17">
        <v>2050</v>
      </c>
      <c r="F9" s="18">
        <v>711</v>
      </c>
      <c r="G9" s="18">
        <v>1985</v>
      </c>
      <c r="H9" s="16"/>
      <c r="I9" s="18">
        <v>1</v>
      </c>
      <c r="J9" s="26">
        <v>3.08</v>
      </c>
      <c r="K9" s="16"/>
      <c r="L9" s="8">
        <v>680</v>
      </c>
      <c r="M9" s="8">
        <f t="shared" si="0"/>
        <v>2094.4</v>
      </c>
      <c r="N9" s="8" t="s">
        <v>36</v>
      </c>
      <c r="O9" s="8" t="s">
        <v>30</v>
      </c>
      <c r="P9" s="25" t="s">
        <v>31</v>
      </c>
      <c r="Q9" s="25" t="s">
        <v>31</v>
      </c>
      <c r="R9" s="25" t="s">
        <v>31</v>
      </c>
      <c r="S9" s="16"/>
      <c r="T9" s="25" t="s">
        <v>31</v>
      </c>
      <c r="U9" s="16"/>
      <c r="V9" s="8" t="s">
        <v>37</v>
      </c>
    </row>
    <row r="10" ht="14" customHeight="1" spans="1:22">
      <c r="A10" s="14">
        <v>6</v>
      </c>
      <c r="B10" s="8" t="s">
        <v>27</v>
      </c>
      <c r="C10" s="8" t="s">
        <v>28</v>
      </c>
      <c r="D10" s="14">
        <v>1000</v>
      </c>
      <c r="E10" s="14">
        <v>2150</v>
      </c>
      <c r="F10" s="15">
        <v>930</v>
      </c>
      <c r="G10" s="15">
        <v>2100</v>
      </c>
      <c r="H10" s="16"/>
      <c r="I10" s="15">
        <v>1</v>
      </c>
      <c r="J10" s="24">
        <v>2.15</v>
      </c>
      <c r="K10" s="16"/>
      <c r="L10" s="8">
        <v>680</v>
      </c>
      <c r="M10" s="8">
        <f t="shared" si="0"/>
        <v>1462</v>
      </c>
      <c r="N10" s="8" t="s">
        <v>38</v>
      </c>
      <c r="O10" s="8" t="s">
        <v>30</v>
      </c>
      <c r="P10" s="25" t="s">
        <v>31</v>
      </c>
      <c r="Q10" s="16"/>
      <c r="R10" s="25" t="s">
        <v>31</v>
      </c>
      <c r="S10" s="16"/>
      <c r="T10" s="25" t="s">
        <v>31</v>
      </c>
      <c r="U10" s="16"/>
      <c r="V10" s="8" t="s">
        <v>39</v>
      </c>
    </row>
    <row r="11" ht="14" customHeight="1" spans="1:22">
      <c r="A11" s="17">
        <v>7</v>
      </c>
      <c r="B11" s="8" t="s">
        <v>27</v>
      </c>
      <c r="C11" s="8" t="s">
        <v>28</v>
      </c>
      <c r="D11" s="17">
        <v>950</v>
      </c>
      <c r="E11" s="17">
        <v>2150</v>
      </c>
      <c r="F11" s="18">
        <v>880</v>
      </c>
      <c r="G11" s="18">
        <v>2100</v>
      </c>
      <c r="H11" s="16"/>
      <c r="I11" s="18">
        <v>1</v>
      </c>
      <c r="J11" s="26">
        <v>2.04</v>
      </c>
      <c r="K11" s="16"/>
      <c r="L11" s="8">
        <v>680</v>
      </c>
      <c r="M11" s="8">
        <f t="shared" si="0"/>
        <v>1387.2</v>
      </c>
      <c r="N11" s="8" t="s">
        <v>29</v>
      </c>
      <c r="O11" s="8" t="s">
        <v>30</v>
      </c>
      <c r="P11" s="25" t="s">
        <v>31</v>
      </c>
      <c r="Q11" s="16"/>
      <c r="R11" s="25" t="s">
        <v>31</v>
      </c>
      <c r="S11" s="16"/>
      <c r="T11" s="25" t="s">
        <v>31</v>
      </c>
      <c r="U11" s="16"/>
      <c r="V11" s="27" t="s">
        <v>40</v>
      </c>
    </row>
    <row r="12" ht="13.5" customHeight="1" spans="1:22">
      <c r="A12" s="14">
        <v>8</v>
      </c>
      <c r="B12" s="8" t="s">
        <v>27</v>
      </c>
      <c r="C12" s="8" t="s">
        <v>28</v>
      </c>
      <c r="D12" s="14">
        <v>950</v>
      </c>
      <c r="E12" s="14">
        <v>2150</v>
      </c>
      <c r="F12" s="15">
        <v>880</v>
      </c>
      <c r="G12" s="15">
        <v>2100</v>
      </c>
      <c r="H12" s="16"/>
      <c r="I12" s="15">
        <v>1</v>
      </c>
      <c r="J12" s="24">
        <v>2.04</v>
      </c>
      <c r="K12" s="16"/>
      <c r="L12" s="8">
        <v>680</v>
      </c>
      <c r="M12" s="8">
        <f t="shared" si="0"/>
        <v>1387.2</v>
      </c>
      <c r="N12" s="8" t="s">
        <v>38</v>
      </c>
      <c r="O12" s="8" t="s">
        <v>30</v>
      </c>
      <c r="P12" s="4" t="s">
        <v>31</v>
      </c>
      <c r="Q12" s="16"/>
      <c r="R12" s="4" t="s">
        <v>31</v>
      </c>
      <c r="S12" s="16"/>
      <c r="T12" s="4" t="s">
        <v>31</v>
      </c>
      <c r="U12" s="16"/>
      <c r="V12" s="8" t="s">
        <v>41</v>
      </c>
    </row>
    <row r="13" ht="14" customHeight="1" spans="1:22">
      <c r="A13" s="17">
        <v>9</v>
      </c>
      <c r="B13" s="8" t="s">
        <v>27</v>
      </c>
      <c r="C13" s="8" t="s">
        <v>28</v>
      </c>
      <c r="D13" s="17">
        <v>950</v>
      </c>
      <c r="E13" s="17">
        <v>2150</v>
      </c>
      <c r="F13" s="18">
        <v>880</v>
      </c>
      <c r="G13" s="18">
        <v>2100</v>
      </c>
      <c r="H13" s="16"/>
      <c r="I13" s="18">
        <v>1</v>
      </c>
      <c r="J13" s="26">
        <v>2.04</v>
      </c>
      <c r="K13" s="16"/>
      <c r="L13" s="8">
        <v>680</v>
      </c>
      <c r="M13" s="8">
        <f t="shared" si="0"/>
        <v>1387.2</v>
      </c>
      <c r="N13" s="8" t="s">
        <v>29</v>
      </c>
      <c r="O13" s="8" t="s">
        <v>30</v>
      </c>
      <c r="P13" s="27" t="s">
        <v>31</v>
      </c>
      <c r="Q13" s="16"/>
      <c r="R13" s="25" t="s">
        <v>31</v>
      </c>
      <c r="S13" s="16"/>
      <c r="T13" s="25" t="s">
        <v>31</v>
      </c>
      <c r="U13" s="16"/>
      <c r="V13" s="27" t="s">
        <v>42</v>
      </c>
    </row>
    <row r="14" ht="14" customHeight="1" spans="1:22">
      <c r="A14" s="17">
        <v>10</v>
      </c>
      <c r="B14" s="8" t="s">
        <v>27</v>
      </c>
      <c r="C14" s="8" t="s">
        <v>28</v>
      </c>
      <c r="D14" s="17">
        <v>950</v>
      </c>
      <c r="E14" s="17">
        <v>2150</v>
      </c>
      <c r="F14" s="18">
        <v>880</v>
      </c>
      <c r="G14" s="18">
        <v>2100</v>
      </c>
      <c r="H14" s="16"/>
      <c r="I14" s="18">
        <v>1</v>
      </c>
      <c r="J14" s="26">
        <v>2.04</v>
      </c>
      <c r="K14" s="16"/>
      <c r="L14" s="8">
        <v>680</v>
      </c>
      <c r="M14" s="8">
        <f t="shared" si="0"/>
        <v>1387.2</v>
      </c>
      <c r="N14" s="8" t="s">
        <v>29</v>
      </c>
      <c r="O14" s="8" t="s">
        <v>30</v>
      </c>
      <c r="P14" s="25" t="s">
        <v>31</v>
      </c>
      <c r="Q14" s="16"/>
      <c r="R14" s="25" t="s">
        <v>31</v>
      </c>
      <c r="S14" s="16"/>
      <c r="T14" s="25" t="s">
        <v>31</v>
      </c>
      <c r="U14" s="16"/>
      <c r="V14" s="27" t="s">
        <v>43</v>
      </c>
    </row>
    <row r="15" ht="14" customHeight="1" spans="1:22">
      <c r="A15" s="14">
        <v>11</v>
      </c>
      <c r="B15" s="8" t="s">
        <v>27</v>
      </c>
      <c r="C15" s="8" t="s">
        <v>28</v>
      </c>
      <c r="D15" s="14">
        <v>950</v>
      </c>
      <c r="E15" s="14">
        <v>2150</v>
      </c>
      <c r="F15" s="15">
        <v>880</v>
      </c>
      <c r="G15" s="15">
        <v>2100</v>
      </c>
      <c r="H15" s="16"/>
      <c r="I15" s="15">
        <v>1</v>
      </c>
      <c r="J15" s="28">
        <v>2.04</v>
      </c>
      <c r="K15" s="16"/>
      <c r="L15" s="8">
        <v>680</v>
      </c>
      <c r="M15" s="8">
        <f t="shared" si="0"/>
        <v>1387.2</v>
      </c>
      <c r="N15" s="29" t="s">
        <v>29</v>
      </c>
      <c r="O15" s="8" t="s">
        <v>30</v>
      </c>
      <c r="P15" s="25" t="s">
        <v>31</v>
      </c>
      <c r="Q15" s="16"/>
      <c r="R15" s="25" t="s">
        <v>31</v>
      </c>
      <c r="S15" s="16"/>
      <c r="T15" s="25" t="s">
        <v>31</v>
      </c>
      <c r="U15" s="16"/>
      <c r="V15" s="8" t="s">
        <v>44</v>
      </c>
    </row>
    <row r="16" ht="14" customHeight="1" spans="1:22">
      <c r="A16" s="14">
        <v>12</v>
      </c>
      <c r="B16" s="8" t="s">
        <v>27</v>
      </c>
      <c r="C16" s="8" t="s">
        <v>28</v>
      </c>
      <c r="D16" s="14">
        <v>1000</v>
      </c>
      <c r="E16" s="14">
        <v>2150</v>
      </c>
      <c r="F16" s="15">
        <v>930</v>
      </c>
      <c r="G16" s="15">
        <v>2100</v>
      </c>
      <c r="H16" s="16"/>
      <c r="I16" s="15">
        <v>1</v>
      </c>
      <c r="J16" s="28">
        <v>2.15</v>
      </c>
      <c r="K16" s="16"/>
      <c r="L16" s="8">
        <v>680</v>
      </c>
      <c r="M16" s="8">
        <f t="shared" si="0"/>
        <v>1462</v>
      </c>
      <c r="N16" s="8" t="s">
        <v>38</v>
      </c>
      <c r="O16" s="8" t="s">
        <v>30</v>
      </c>
      <c r="P16" s="25" t="s">
        <v>31</v>
      </c>
      <c r="Q16" s="16"/>
      <c r="R16" s="25" t="s">
        <v>31</v>
      </c>
      <c r="S16" s="16"/>
      <c r="T16" s="25" t="s">
        <v>31</v>
      </c>
      <c r="U16" s="16"/>
      <c r="V16" s="8" t="s">
        <v>45</v>
      </c>
    </row>
    <row r="17" ht="13.5" customHeight="1" spans="1:22">
      <c r="A17" s="14">
        <v>13</v>
      </c>
      <c r="B17" s="8" t="s">
        <v>27</v>
      </c>
      <c r="C17" s="8" t="s">
        <v>28</v>
      </c>
      <c r="D17" s="14">
        <v>1000</v>
      </c>
      <c r="E17" s="14">
        <v>2150</v>
      </c>
      <c r="F17" s="15">
        <v>930</v>
      </c>
      <c r="G17" s="15">
        <v>2100</v>
      </c>
      <c r="H17" s="16"/>
      <c r="I17" s="15">
        <v>1</v>
      </c>
      <c r="J17" s="28">
        <v>2.15</v>
      </c>
      <c r="K17" s="16"/>
      <c r="L17" s="8">
        <v>680</v>
      </c>
      <c r="M17" s="8">
        <f t="shared" si="0"/>
        <v>1462</v>
      </c>
      <c r="N17" s="8" t="s">
        <v>38</v>
      </c>
      <c r="O17" s="8" t="s">
        <v>30</v>
      </c>
      <c r="P17" s="4" t="s">
        <v>31</v>
      </c>
      <c r="Q17" s="16"/>
      <c r="R17" s="4" t="s">
        <v>31</v>
      </c>
      <c r="S17" s="16"/>
      <c r="T17" s="4" t="s">
        <v>31</v>
      </c>
      <c r="U17" s="16"/>
      <c r="V17" s="8" t="s">
        <v>46</v>
      </c>
    </row>
    <row r="18" ht="14" customHeight="1" spans="1:22">
      <c r="A18" s="14">
        <v>14</v>
      </c>
      <c r="B18" s="8" t="s">
        <v>27</v>
      </c>
      <c r="C18" s="8" t="s">
        <v>28</v>
      </c>
      <c r="D18" s="14">
        <v>1000</v>
      </c>
      <c r="E18" s="14">
        <v>2150</v>
      </c>
      <c r="F18" s="15">
        <v>930</v>
      </c>
      <c r="G18" s="15">
        <v>2100</v>
      </c>
      <c r="H18" s="16"/>
      <c r="I18" s="15">
        <v>1</v>
      </c>
      <c r="J18" s="28">
        <v>2.15</v>
      </c>
      <c r="K18" s="16"/>
      <c r="L18" s="8">
        <v>680</v>
      </c>
      <c r="M18" s="8">
        <f t="shared" si="0"/>
        <v>1462</v>
      </c>
      <c r="N18" s="8" t="s">
        <v>29</v>
      </c>
      <c r="O18" s="8" t="s">
        <v>30</v>
      </c>
      <c r="P18" s="25" t="s">
        <v>31</v>
      </c>
      <c r="Q18" s="16"/>
      <c r="R18" s="25" t="s">
        <v>31</v>
      </c>
      <c r="S18" s="16"/>
      <c r="T18" s="25" t="s">
        <v>31</v>
      </c>
      <c r="U18" s="16"/>
      <c r="V18" s="8" t="s">
        <v>47</v>
      </c>
    </row>
    <row r="19" ht="15.75" customHeight="1" spans="1:22">
      <c r="A19" s="19" t="s">
        <v>48</v>
      </c>
      <c r="B19" s="20"/>
      <c r="C19" s="20"/>
      <c r="D19" s="20"/>
      <c r="E19" s="20"/>
      <c r="F19" s="20"/>
      <c r="G19" s="20"/>
      <c r="H19" s="20"/>
      <c r="I19" s="30">
        <v>14</v>
      </c>
      <c r="J19" s="31">
        <v>29.773</v>
      </c>
      <c r="K19" s="32" t="s">
        <v>49</v>
      </c>
      <c r="L19" s="32"/>
      <c r="M19" s="32">
        <f>SUM(M5:M18)</f>
        <v>20236.8</v>
      </c>
      <c r="N19" s="33"/>
      <c r="O19" s="33"/>
      <c r="P19" s="33"/>
      <c r="Q19" s="33"/>
      <c r="R19" s="33"/>
      <c r="S19" s="33"/>
      <c r="T19" s="33"/>
      <c r="U19" s="33"/>
      <c r="V19" s="33"/>
    </row>
    <row r="21" spans="2:3">
      <c r="B21" s="21"/>
      <c r="C21" s="22"/>
    </row>
  </sheetData>
  <mergeCells count="20">
    <mergeCell ref="A1:V1"/>
    <mergeCell ref="A2:V2"/>
    <mergeCell ref="D3:E3"/>
    <mergeCell ref="F3:H3"/>
    <mergeCell ref="O3:Q3"/>
    <mergeCell ref="S3:T3"/>
    <mergeCell ref="A19:H19"/>
    <mergeCell ref="K19:L19"/>
    <mergeCell ref="B21:C21"/>
    <mergeCell ref="A3:A4"/>
    <mergeCell ref="B3:B4"/>
    <mergeCell ref="C3:C4"/>
    <mergeCell ref="I3:I4"/>
    <mergeCell ref="J3:J4"/>
    <mergeCell ref="L3:L4"/>
    <mergeCell ref="M3:M4"/>
    <mergeCell ref="N3:N4"/>
    <mergeCell ref="R3:R4"/>
    <mergeCell ref="U3:U4"/>
    <mergeCell ref="V3:V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贺佳18173143802</cp:lastModifiedBy>
  <dcterms:created xsi:type="dcterms:W3CDTF">2024-12-26T11:23:00Z</dcterms:created>
  <dcterms:modified xsi:type="dcterms:W3CDTF">2025-03-11T04:02:21Z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2024-12-26T03:23:05Z</vt:filetime>
  </property>
  <property fmtid="{D5CDD505-2E9C-101B-9397-08002B2CF9AE}" pid="4" name="UsrData">
    <vt:lpwstr>676ccc17c0dd93001f40b617wl</vt:lpwstr>
  </property>
  <property fmtid="{D5CDD505-2E9C-101B-9397-08002B2CF9AE}" pid="5" name="ICV">
    <vt:lpwstr>8918549AE5D4412BB8DA6FC0F6D0C9F8_13</vt:lpwstr>
  </property>
  <property fmtid="{D5CDD505-2E9C-101B-9397-08002B2CF9AE}" pid="6" name="KSOProductBuildVer">
    <vt:lpwstr>2052-12.1.0.20305</vt:lpwstr>
  </property>
</Properties>
</file>