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300" windowWidth="8505" windowHeight="4350" tabRatio="974"/>
  </bookViews>
  <sheets>
    <sheet name="门禁" sheetId="35" r:id="rId1"/>
    <sheet name="Sheet1" sheetId="36" r:id="rId2"/>
  </sheets>
  <definedNames>
    <definedName name="aaa" localSheetId="0">#REF!</definedName>
    <definedName name="aaa">#REF!</definedName>
    <definedName name="BAS" localSheetId="0">#REF!</definedName>
    <definedName name="BAS">#REF!</definedName>
    <definedName name="bbb" localSheetId="0">#REF!</definedName>
    <definedName name="bbb">#REF!</definedName>
    <definedName name="EQUIPMENT" localSheetId="0">#REF!</definedName>
    <definedName name="EQUIPMENT">#REF!</definedName>
    <definedName name="_xlnm.Print_Area" localSheetId="0">门禁!$A$1:$I$15</definedName>
    <definedName name="_xlnm.Print_Area">#REF!</definedName>
    <definedName name="_xlnm.Print_Titles" localSheetId="0">门禁!$1:$2</definedName>
    <definedName name="zxc" localSheetId="0">#REF!</definedName>
    <definedName name="zxc">#REF!</definedName>
    <definedName name="数量" localSheetId="0">#REF!</definedName>
    <definedName name="数量">#REF!</definedName>
  </definedNames>
  <calcPr calcId="144525"/>
</workbook>
</file>

<file path=xl/calcChain.xml><?xml version="1.0" encoding="utf-8"?>
<calcChain xmlns="http://schemas.openxmlformats.org/spreadsheetml/2006/main">
  <c r="H10" i="35"/>
  <c r="H11"/>
  <c r="H4" l="1"/>
  <c r="H5"/>
  <c r="H8"/>
  <c r="H14"/>
  <c r="H13"/>
  <c r="H12"/>
  <c r="H9"/>
  <c r="H7"/>
  <c r="H6"/>
  <c r="H3"/>
  <c r="G15" l="1"/>
</calcChain>
</file>

<file path=xl/sharedStrings.xml><?xml version="1.0" encoding="utf-8"?>
<sst xmlns="http://schemas.openxmlformats.org/spreadsheetml/2006/main" count="56" uniqueCount="47">
  <si>
    <t>序号</t>
    <phoneticPr fontId="2" type="noConversion"/>
  </si>
  <si>
    <t>名称及说明</t>
    <phoneticPr fontId="2" type="noConversion"/>
  </si>
  <si>
    <t>型号规格</t>
    <phoneticPr fontId="2" type="noConversion"/>
  </si>
  <si>
    <t>品牌</t>
    <phoneticPr fontId="2" type="noConversion"/>
  </si>
  <si>
    <t>单位</t>
    <phoneticPr fontId="2" type="noConversion"/>
  </si>
  <si>
    <t>合价</t>
    <phoneticPr fontId="2" type="noConversion"/>
  </si>
  <si>
    <t>单价</t>
    <phoneticPr fontId="2" type="noConversion"/>
  </si>
  <si>
    <t>数量</t>
    <phoneticPr fontId="2" type="noConversion"/>
  </si>
  <si>
    <t>施工费</t>
    <phoneticPr fontId="2" type="noConversion"/>
  </si>
  <si>
    <t>套</t>
    <phoneticPr fontId="2" type="noConversion"/>
  </si>
  <si>
    <t>备注</t>
    <phoneticPr fontId="2" type="noConversion"/>
  </si>
  <si>
    <t>项</t>
    <phoneticPr fontId="2" type="noConversion"/>
  </si>
  <si>
    <t>定制</t>
    <phoneticPr fontId="22" type="noConversion"/>
  </si>
  <si>
    <t>插销锁</t>
    <phoneticPr fontId="2" type="noConversion"/>
  </si>
  <si>
    <t>中控</t>
    <phoneticPr fontId="2" type="noConversion"/>
  </si>
  <si>
    <t>把</t>
    <phoneticPr fontId="2" type="noConversion"/>
  </si>
  <si>
    <t>总计</t>
    <phoneticPr fontId="2" type="noConversion"/>
  </si>
  <si>
    <t>钢化玻璃门</t>
    <phoneticPr fontId="2" type="noConversion"/>
  </si>
  <si>
    <t>定制</t>
    <phoneticPr fontId="2" type="noConversion"/>
  </si>
  <si>
    <t>尺寸2米*2.5米，不锈钢包边，含地弹簧、拉手等</t>
    <phoneticPr fontId="2" type="noConversion"/>
  </si>
  <si>
    <t>磁力锁</t>
    <phoneticPr fontId="22" type="noConversion"/>
  </si>
  <si>
    <t>个</t>
    <phoneticPr fontId="2" type="noConversion"/>
  </si>
  <si>
    <t>网络综合线</t>
    <phoneticPr fontId="22" type="noConversion"/>
  </si>
  <si>
    <t>8*0.5+2*10</t>
    <phoneticPr fontId="22" type="noConversion"/>
  </si>
  <si>
    <t>讯诚</t>
    <phoneticPr fontId="22" type="noConversion"/>
  </si>
  <si>
    <t>米</t>
    <phoneticPr fontId="2" type="noConversion"/>
  </si>
  <si>
    <t>线路敷设、安装、调试等</t>
    <phoneticPr fontId="2" type="noConversion"/>
  </si>
  <si>
    <t>材料</t>
    <phoneticPr fontId="2" type="noConversion"/>
  </si>
  <si>
    <t>PVC管材，接头等</t>
    <phoneticPr fontId="2" type="noConversion"/>
  </si>
  <si>
    <t>出门开关</t>
    <phoneticPr fontId="22" type="noConversion"/>
  </si>
  <si>
    <t>个</t>
    <phoneticPr fontId="22" type="noConversion"/>
  </si>
  <si>
    <t>门禁读头</t>
    <phoneticPr fontId="22" type="noConversion"/>
  </si>
  <si>
    <t>门禁主机</t>
    <phoneticPr fontId="22" type="noConversion"/>
  </si>
  <si>
    <t>C3-100</t>
    <phoneticPr fontId="22" type="noConversion"/>
  </si>
  <si>
    <t>中控</t>
    <phoneticPr fontId="22" type="noConversion"/>
  </si>
  <si>
    <t>块</t>
    <phoneticPr fontId="22" type="noConversion"/>
  </si>
  <si>
    <t>A5 IC</t>
    <phoneticPr fontId="2" type="noConversion"/>
  </si>
  <si>
    <t>ZL-100S</t>
    <phoneticPr fontId="2" type="noConversion"/>
  </si>
  <si>
    <t>ZBL-280T</t>
    <phoneticPr fontId="2" type="noConversion"/>
  </si>
  <si>
    <t>门禁电源箱</t>
    <phoneticPr fontId="22" type="noConversion"/>
  </si>
  <si>
    <t>全院所有门禁整体升级</t>
    <phoneticPr fontId="2" type="noConversion"/>
  </si>
  <si>
    <t>IC卡</t>
    <phoneticPr fontId="2" type="noConversion"/>
  </si>
  <si>
    <t>张</t>
    <phoneticPr fontId="2" type="noConversion"/>
  </si>
  <si>
    <t>发卡器</t>
    <phoneticPr fontId="2" type="noConversion"/>
  </si>
  <si>
    <t>CR10EM</t>
    <phoneticPr fontId="2" type="noConversion"/>
  </si>
  <si>
    <t>澧县人民法院楼层门禁报价清单</t>
    <phoneticPr fontId="2" type="noConversion"/>
  </si>
  <si>
    <t>2米*2.5米</t>
    <phoneticPr fontId="22" type="noConversion"/>
  </si>
</sst>
</file>

<file path=xl/styles.xml><?xml version="1.0" encoding="utf-8"?>
<styleSheet xmlns="http://schemas.openxmlformats.org/spreadsheetml/2006/main">
  <numFmts count="9">
    <numFmt numFmtId="176" formatCode="0_ "/>
    <numFmt numFmtId="177" formatCode="_-&quot;$&quot;* #,##0_-;\-&quot;$&quot;* #,##0_-;_-&quot;$&quot;* &quot;-&quot;_-;_-@_-"/>
    <numFmt numFmtId="178" formatCode="_-* #,##0_-;\-* #,##0_-;_-* &quot;-&quot;_-;_-@_-"/>
    <numFmt numFmtId="179" formatCode="_-&quot;$&quot;* #,##0.00_-;\-&quot;$&quot;* #,##0.00_-;_-&quot;$&quot;* &quot;-&quot;??_-;_-@_-"/>
    <numFmt numFmtId="180" formatCode="_-* #,##0.00_-;\-* #,##0.00_-;_-* &quot;-&quot;??_-;_-@_-"/>
    <numFmt numFmtId="181" formatCode="&quot;\&quot;#,##0.00;[Red]&quot;\&quot;&quot;\&quot;&quot;\&quot;&quot;\&quot;&quot;\&quot;&quot;\&quot;&quot;\&quot;&quot;\&quot;&quot;\&quot;\-#,##0.00"/>
    <numFmt numFmtId="182" formatCode="_ * #,##0_ ;_ * &quot;\&quot;&quot;\&quot;&quot;\&quot;&quot;\&quot;&quot;\&quot;&quot;\&quot;&quot;\&quot;&quot;\&quot;\-#,##0_ ;_ * &quot;-&quot;_ ;_ @_ "/>
    <numFmt numFmtId="183" formatCode="_ &quot;\&quot;* #,##0.00_ ;_ &quot;\&quot;* 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-#,##0.00_ ;_ &quot;\&quot;* &quot;-&quot;??_ ;_ @_ "/>
    <numFmt numFmtId="184" formatCode="0_);[Red]\(0\)"/>
  </numFmts>
  <fonts count="28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10"/>
      <name val="宋体"/>
      <charset val="134"/>
    </font>
    <font>
      <b/>
      <sz val="12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8"/>
      <name val="MS Sans Serif"/>
      <family val="2"/>
    </font>
    <font>
      <sz val="8"/>
      <name val="Wingdings"/>
      <charset val="2"/>
    </font>
    <font>
      <sz val="8"/>
      <name val="MS Sans Serif"/>
      <family val="2"/>
    </font>
    <font>
      <b/>
      <sz val="8"/>
      <color indexed="8"/>
      <name val="Helv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Helv"/>
      <family val="2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方正姚体"/>
      <family val="3"/>
      <charset val="134"/>
    </font>
    <font>
      <b/>
      <sz val="22"/>
      <name val="仿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3" fillId="0" borderId="0"/>
    <xf numFmtId="0" fontId="3" fillId="0" borderId="0"/>
    <xf numFmtId="0" fontId="18" fillId="0" borderId="0"/>
    <xf numFmtId="0" fontId="21" fillId="0" borderId="0"/>
    <xf numFmtId="0" fontId="7" fillId="0" borderId="0">
      <alignment horizontal="center" wrapText="1"/>
      <protection locked="0"/>
    </xf>
    <xf numFmtId="181" fontId="3" fillId="0" borderId="0" applyFill="0" applyBorder="0" applyAlignment="0"/>
    <xf numFmtId="0" fontId="8" fillId="0" borderId="0" applyNumberFormat="0" applyAlignment="0">
      <alignment horizontal="left"/>
    </xf>
    <xf numFmtId="0" fontId="9" fillId="0" borderId="0" applyNumberFormat="0" applyAlignment="0">
      <alignment horizontal="left"/>
    </xf>
    <xf numFmtId="38" fontId="10" fillId="2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11" fillId="0" borderId="3">
      <alignment horizontal="center"/>
    </xf>
    <xf numFmtId="0" fontId="11" fillId="0" borderId="0">
      <alignment horizontal="center"/>
    </xf>
    <xf numFmtId="10" fontId="10" fillId="3" borderId="4" applyNumberFormat="0" applyBorder="0" applyAlignment="0" applyProtection="0"/>
    <xf numFmtId="182" fontId="3" fillId="0" borderId="0"/>
    <xf numFmtId="0" fontId="6" fillId="0" borderId="0"/>
    <xf numFmtId="14" fontId="7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0" fontId="12" fillId="4" borderId="0" applyNumberFormat="0" applyFont="0" applyBorder="0" applyAlignment="0">
      <alignment horizontal="center"/>
    </xf>
    <xf numFmtId="183" fontId="3" fillId="0" borderId="0" applyNumberFormat="0" applyFill="0" applyBorder="0" applyAlignment="0" applyProtection="0">
      <alignment horizontal="left"/>
    </xf>
    <xf numFmtId="0" fontId="12" fillId="1" borderId="2" applyNumberFormat="0" applyFont="0" applyAlignment="0">
      <alignment horizontal="center"/>
    </xf>
    <xf numFmtId="0" fontId="13" fillId="0" borderId="0" applyNumberFormat="0" applyFill="0" applyBorder="0" applyAlignment="0">
      <alignment horizontal="center"/>
    </xf>
    <xf numFmtId="40" fontId="14" fillId="0" borderId="0" applyBorder="0">
      <alignment horizontal="right"/>
    </xf>
    <xf numFmtId="0" fontId="17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 applyProtection="0"/>
    <xf numFmtId="0" fontId="16" fillId="0" borderId="0">
      <alignment vertical="center"/>
    </xf>
    <xf numFmtId="0" fontId="20" fillId="0" borderId="0"/>
    <xf numFmtId="0" fontId="1" fillId="0" borderId="0"/>
    <xf numFmtId="0" fontId="15" fillId="0" borderId="0"/>
    <xf numFmtId="0" fontId="3" fillId="0" borderId="0"/>
    <xf numFmtId="177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15" fillId="5" borderId="0" xfId="32" applyFont="1" applyFill="1" applyAlignment="1">
      <alignment vertical="center" wrapText="1"/>
    </xf>
    <xf numFmtId="0" fontId="4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right" vertical="center"/>
    </xf>
    <xf numFmtId="184" fontId="0" fillId="5" borderId="0" xfId="0" applyNumberFormat="1" applyFill="1" applyAlignment="1"/>
    <xf numFmtId="184" fontId="0" fillId="5" borderId="0" xfId="0" applyNumberFormat="1" applyFill="1" applyAlignment="1">
      <alignment horizontal="center"/>
    </xf>
    <xf numFmtId="0" fontId="23" fillId="6" borderId="4" xfId="0" applyFont="1" applyFill="1" applyBorder="1" applyAlignment="1">
      <alignment horizontal="center" vertical="center" wrapText="1"/>
    </xf>
    <xf numFmtId="184" fontId="23" fillId="6" borderId="4" xfId="39" applyNumberFormat="1" applyFont="1" applyFill="1" applyBorder="1" applyAlignment="1">
      <alignment horizontal="center" vertical="center"/>
    </xf>
    <xf numFmtId="0" fontId="23" fillId="5" borderId="0" xfId="0" applyFont="1" applyFill="1"/>
    <xf numFmtId="0" fontId="23" fillId="6" borderId="5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184" fontId="23" fillId="6" borderId="5" xfId="39" applyNumberFormat="1" applyFont="1" applyFill="1" applyBorder="1" applyAlignment="1">
      <alignment horizontal="center" vertical="center"/>
    </xf>
    <xf numFmtId="184" fontId="23" fillId="6" borderId="6" xfId="39" applyNumberFormat="1" applyFont="1" applyFill="1" applyBorder="1" applyAlignment="1">
      <alignment horizontal="center" vertical="center"/>
    </xf>
    <xf numFmtId="0" fontId="23" fillId="6" borderId="4" xfId="32" applyFont="1" applyFill="1" applyBorder="1" applyAlignment="1">
      <alignment horizontal="center" vertical="center" wrapText="1"/>
    </xf>
    <xf numFmtId="0" fontId="24" fillId="6" borderId="4" xfId="2" applyFont="1" applyFill="1" applyBorder="1" applyAlignment="1">
      <alignment horizontal="center" vertical="center"/>
    </xf>
    <xf numFmtId="184" fontId="23" fillId="6" borderId="4" xfId="32" applyNumberFormat="1" applyFont="1" applyFill="1" applyBorder="1" applyAlignment="1">
      <alignment horizontal="center" vertical="center" wrapText="1"/>
    </xf>
    <xf numFmtId="0" fontId="23" fillId="5" borderId="0" xfId="32" applyFont="1" applyFill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/>
    </xf>
    <xf numFmtId="0" fontId="25" fillId="6" borderId="4" xfId="29" applyFont="1" applyFill="1" applyBorder="1" applyAlignment="1">
      <alignment horizontal="center" vertical="center" wrapText="1"/>
    </xf>
    <xf numFmtId="176" fontId="25" fillId="6" borderId="4" xfId="30" applyNumberFormat="1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right" vertical="center"/>
    </xf>
    <xf numFmtId="184" fontId="25" fillId="6" borderId="4" xfId="39" applyNumberFormat="1" applyFont="1" applyFill="1" applyBorder="1" applyAlignment="1">
      <alignment vertical="center"/>
    </xf>
    <xf numFmtId="184" fontId="25" fillId="6" borderId="4" xfId="39" applyNumberFormat="1" applyFont="1" applyFill="1" applyBorder="1" applyAlignment="1">
      <alignment horizontal="right" vertical="center"/>
    </xf>
    <xf numFmtId="184" fontId="25" fillId="6" borderId="4" xfId="39" applyNumberFormat="1" applyFont="1" applyFill="1" applyBorder="1" applyAlignment="1">
      <alignment horizontal="left" vertical="center" wrapText="1"/>
    </xf>
    <xf numFmtId="0" fontId="25" fillId="6" borderId="4" xfId="0" applyFont="1" applyFill="1" applyBorder="1" applyAlignment="1">
      <alignment horizontal="center" vertical="center" wrapText="1"/>
    </xf>
    <xf numFmtId="176" fontId="25" fillId="6" borderId="4" xfId="31" applyNumberFormat="1" applyFont="1" applyFill="1" applyBorder="1" applyAlignment="1">
      <alignment horizontal="center" vertical="center"/>
    </xf>
    <xf numFmtId="184" fontId="26" fillId="6" borderId="4" xfId="39" applyNumberFormat="1" applyFont="1" applyFill="1" applyBorder="1" applyAlignment="1">
      <alignment horizontal="right" vertical="center"/>
    </xf>
    <xf numFmtId="0" fontId="25" fillId="6" borderId="5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27" fillId="6" borderId="0" xfId="0" applyFont="1" applyFill="1" applyBorder="1" applyAlignment="1">
      <alignment horizontal="center" vertical="center"/>
    </xf>
  </cellXfs>
  <cellStyles count="40">
    <cellStyle name="_ET_STYLE_NoName_00_" xfId="1"/>
    <cellStyle name="0,0_x000d_&#10;NA_x000d_&#10;" xfId="2"/>
    <cellStyle name="0,0_x000d_&#10;NA_x000d_&#10; 2" xfId="3"/>
    <cellStyle name="0,0_x000d_&#10;NA_x000d_&#10;_供用户选择完备设备清单与报价12.2" xfId="4"/>
    <cellStyle name="args.style" xfId="5"/>
    <cellStyle name="Calc Currency (0)" xfId="6"/>
    <cellStyle name="Copied" xfId="7"/>
    <cellStyle name="Entered" xfId="8"/>
    <cellStyle name="Grey" xfId="9"/>
    <cellStyle name="Header1" xfId="10"/>
    <cellStyle name="Header2" xfId="11"/>
    <cellStyle name="HEADINGS" xfId="12"/>
    <cellStyle name="HEADINGSTOP" xfId="13"/>
    <cellStyle name="Input [yellow]" xfId="14"/>
    <cellStyle name="Normal - Style1" xfId="15"/>
    <cellStyle name="Normal_LISTPRICE2000" xfId="16"/>
    <cellStyle name="per.style" xfId="17"/>
    <cellStyle name="Percent [2]" xfId="18"/>
    <cellStyle name="regstoresfromspecstores" xfId="19"/>
    <cellStyle name="RevList" xfId="20"/>
    <cellStyle name="SHADEDSTORES" xfId="21"/>
    <cellStyle name="specstores" xfId="22"/>
    <cellStyle name="Subtotal" xfId="23"/>
    <cellStyle name="常规" xfId="0" builtinId="0"/>
    <cellStyle name="常规 2" xfId="24"/>
    <cellStyle name="常规 2 2" xfId="25"/>
    <cellStyle name="常规 2 3 2" xfId="26"/>
    <cellStyle name="常规 3" xfId="27"/>
    <cellStyle name="常规 4" xfId="28"/>
    <cellStyle name="常规_4.网络监控系统" xfId="29"/>
    <cellStyle name="常规_Sheet1_报价清单" xfId="30"/>
    <cellStyle name="常规_Sheet1_报价清单_深圳市光明新区保障性住房智能化系统工程预算报价" xfId="31"/>
    <cellStyle name="常规_风临美丽湾智能化清单2007-7-5" xfId="32"/>
    <cellStyle name="貨幣 [0]_DDC Panel Order form" xfId="33"/>
    <cellStyle name="貨幣_DDC Panel Order form" xfId="34"/>
    <cellStyle name="千分位[0]_DDC Panel Order form" xfId="35"/>
    <cellStyle name="千分位_DDC Panel Order form" xfId="36"/>
    <cellStyle name="千位[0]_laroux" xfId="37"/>
    <cellStyle name="千位_laroux" xfId="38"/>
    <cellStyle name="样式 1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zoomScaleSheetLayoutView="100" workbookViewId="0">
      <pane ySplit="2" topLeftCell="A3" activePane="bottomLeft" state="frozen"/>
      <selection pane="bottomLeft" sqref="A1:I1"/>
    </sheetView>
  </sheetViews>
  <sheetFormatPr defaultRowHeight="14.25"/>
  <cols>
    <col min="1" max="1" width="5" style="4" bestFit="1" customWidth="1"/>
    <col min="2" max="2" width="11" style="5" customWidth="1"/>
    <col min="3" max="3" width="15.625" style="4" customWidth="1"/>
    <col min="4" max="4" width="8.375" style="5" customWidth="1"/>
    <col min="5" max="5" width="5" style="4" bestFit="1" customWidth="1"/>
    <col min="6" max="6" width="5" style="6" bestFit="1" customWidth="1"/>
    <col min="7" max="8" width="7.375" style="7" customWidth="1"/>
    <col min="9" max="9" width="24" style="8" customWidth="1"/>
    <col min="10" max="16384" width="9" style="3"/>
  </cols>
  <sheetData>
    <row r="1" spans="1:9" s="1" customFormat="1" ht="76.5" customHeight="1">
      <c r="A1" s="33" t="s">
        <v>45</v>
      </c>
      <c r="B1" s="33"/>
      <c r="C1" s="33"/>
      <c r="D1" s="33"/>
      <c r="E1" s="33"/>
      <c r="F1" s="33"/>
      <c r="G1" s="33"/>
      <c r="H1" s="33"/>
      <c r="I1" s="33"/>
    </row>
    <row r="2" spans="1:9" s="20" customFormat="1" ht="32.25" customHeight="1">
      <c r="A2" s="17" t="s">
        <v>0</v>
      </c>
      <c r="B2" s="18" t="s">
        <v>1</v>
      </c>
      <c r="C2" s="18" t="s">
        <v>2</v>
      </c>
      <c r="D2" s="18" t="s">
        <v>3</v>
      </c>
      <c r="E2" s="17" t="s">
        <v>4</v>
      </c>
      <c r="F2" s="17" t="s">
        <v>7</v>
      </c>
      <c r="G2" s="19" t="s">
        <v>6</v>
      </c>
      <c r="H2" s="19" t="s">
        <v>5</v>
      </c>
      <c r="I2" s="19" t="s">
        <v>10</v>
      </c>
    </row>
    <row r="3" spans="1:9" s="2" customFormat="1" ht="35.25" customHeight="1">
      <c r="A3" s="21">
        <v>1</v>
      </c>
      <c r="B3" s="21" t="s">
        <v>17</v>
      </c>
      <c r="C3" s="22" t="s">
        <v>46</v>
      </c>
      <c r="D3" s="21" t="s">
        <v>18</v>
      </c>
      <c r="E3" s="23" t="s">
        <v>9</v>
      </c>
      <c r="F3" s="24">
        <v>10</v>
      </c>
      <c r="G3" s="25">
        <v>3200</v>
      </c>
      <c r="H3" s="26">
        <f>G3*F3</f>
        <v>32000</v>
      </c>
      <c r="I3" s="27" t="s">
        <v>19</v>
      </c>
    </row>
    <row r="4" spans="1:9" s="2" customFormat="1" ht="35.25" customHeight="1">
      <c r="A4" s="21">
        <v>2</v>
      </c>
      <c r="B4" s="21" t="s">
        <v>32</v>
      </c>
      <c r="C4" s="22" t="s">
        <v>33</v>
      </c>
      <c r="D4" s="21" t="s">
        <v>34</v>
      </c>
      <c r="E4" s="23" t="s">
        <v>35</v>
      </c>
      <c r="F4" s="24">
        <v>43</v>
      </c>
      <c r="G4" s="25">
        <v>720</v>
      </c>
      <c r="H4" s="26">
        <f t="shared" ref="H4:H5" si="0">G4*F4</f>
        <v>30960</v>
      </c>
      <c r="I4" s="27" t="s">
        <v>40</v>
      </c>
    </row>
    <row r="5" spans="1:9" s="2" customFormat="1" ht="35.25" customHeight="1">
      <c r="A5" s="21">
        <v>3</v>
      </c>
      <c r="B5" s="21" t="s">
        <v>31</v>
      </c>
      <c r="C5" s="22" t="s">
        <v>36</v>
      </c>
      <c r="D5" s="21" t="s">
        <v>14</v>
      </c>
      <c r="E5" s="23" t="s">
        <v>30</v>
      </c>
      <c r="F5" s="24">
        <v>43</v>
      </c>
      <c r="G5" s="25">
        <v>200</v>
      </c>
      <c r="H5" s="26">
        <f t="shared" si="0"/>
        <v>8600</v>
      </c>
      <c r="I5" s="27"/>
    </row>
    <row r="6" spans="1:9" s="2" customFormat="1" ht="35.25" customHeight="1">
      <c r="A6" s="21">
        <v>4</v>
      </c>
      <c r="B6" s="28" t="s">
        <v>13</v>
      </c>
      <c r="C6" s="21" t="s">
        <v>37</v>
      </c>
      <c r="D6" s="21" t="s">
        <v>14</v>
      </c>
      <c r="E6" s="29" t="s">
        <v>15</v>
      </c>
      <c r="F6" s="24">
        <v>20</v>
      </c>
      <c r="G6" s="25">
        <v>100</v>
      </c>
      <c r="H6" s="26">
        <f t="shared" ref="H6:H14" si="1">G6*F6</f>
        <v>2000</v>
      </c>
      <c r="I6" s="30"/>
    </row>
    <row r="7" spans="1:9" s="2" customFormat="1" ht="35.25" customHeight="1">
      <c r="A7" s="21">
        <v>5</v>
      </c>
      <c r="B7" s="28" t="s">
        <v>20</v>
      </c>
      <c r="C7" s="21" t="s">
        <v>38</v>
      </c>
      <c r="D7" s="21" t="s">
        <v>14</v>
      </c>
      <c r="E7" s="29" t="s">
        <v>15</v>
      </c>
      <c r="F7" s="24">
        <v>10</v>
      </c>
      <c r="G7" s="25">
        <v>160</v>
      </c>
      <c r="H7" s="26">
        <f t="shared" si="1"/>
        <v>1600</v>
      </c>
      <c r="I7" s="26"/>
    </row>
    <row r="8" spans="1:9" s="2" customFormat="1" ht="35.25" customHeight="1">
      <c r="A8" s="21">
        <v>6</v>
      </c>
      <c r="B8" s="28" t="s">
        <v>29</v>
      </c>
      <c r="C8" s="21"/>
      <c r="D8" s="21" t="s">
        <v>14</v>
      </c>
      <c r="E8" s="29" t="s">
        <v>30</v>
      </c>
      <c r="F8" s="24">
        <v>20</v>
      </c>
      <c r="G8" s="25">
        <v>20</v>
      </c>
      <c r="H8" s="26">
        <f t="shared" si="1"/>
        <v>400</v>
      </c>
      <c r="I8" s="26"/>
    </row>
    <row r="9" spans="1:9" s="2" customFormat="1" ht="35.25" customHeight="1">
      <c r="A9" s="21">
        <v>7</v>
      </c>
      <c r="B9" s="28" t="s">
        <v>39</v>
      </c>
      <c r="C9" s="21"/>
      <c r="D9" s="21" t="s">
        <v>12</v>
      </c>
      <c r="E9" s="29" t="s">
        <v>21</v>
      </c>
      <c r="F9" s="24">
        <v>20</v>
      </c>
      <c r="G9" s="25">
        <v>100</v>
      </c>
      <c r="H9" s="26">
        <f t="shared" si="1"/>
        <v>2000</v>
      </c>
      <c r="I9" s="26"/>
    </row>
    <row r="10" spans="1:9" s="2" customFormat="1" ht="35.25" customHeight="1">
      <c r="A10" s="21">
        <v>8</v>
      </c>
      <c r="B10" s="28" t="s">
        <v>43</v>
      </c>
      <c r="C10" s="21" t="s">
        <v>44</v>
      </c>
      <c r="D10" s="21" t="s">
        <v>14</v>
      </c>
      <c r="E10" s="29" t="s">
        <v>21</v>
      </c>
      <c r="F10" s="24">
        <v>1</v>
      </c>
      <c r="G10" s="25">
        <v>300</v>
      </c>
      <c r="H10" s="26">
        <f t="shared" si="1"/>
        <v>300</v>
      </c>
      <c r="I10" s="26"/>
    </row>
    <row r="11" spans="1:9" s="2" customFormat="1" ht="35.25" customHeight="1">
      <c r="A11" s="21">
        <v>9</v>
      </c>
      <c r="B11" s="28" t="s">
        <v>41</v>
      </c>
      <c r="C11" s="21"/>
      <c r="D11" s="21" t="s">
        <v>18</v>
      </c>
      <c r="E11" s="29" t="s">
        <v>42</v>
      </c>
      <c r="F11" s="24">
        <v>500</v>
      </c>
      <c r="G11" s="25">
        <v>3</v>
      </c>
      <c r="H11" s="26">
        <f t="shared" si="1"/>
        <v>1500</v>
      </c>
      <c r="I11" s="26"/>
    </row>
    <row r="12" spans="1:9" s="2" customFormat="1" ht="35.25" customHeight="1">
      <c r="A12" s="21">
        <v>10</v>
      </c>
      <c r="B12" s="28" t="s">
        <v>22</v>
      </c>
      <c r="C12" s="21" t="s">
        <v>23</v>
      </c>
      <c r="D12" s="21" t="s">
        <v>24</v>
      </c>
      <c r="E12" s="29" t="s">
        <v>25</v>
      </c>
      <c r="F12" s="24">
        <v>800</v>
      </c>
      <c r="G12" s="25">
        <v>4</v>
      </c>
      <c r="H12" s="26">
        <f t="shared" si="1"/>
        <v>3200</v>
      </c>
      <c r="I12" s="26"/>
    </row>
    <row r="13" spans="1:9" s="2" customFormat="1" ht="35.25" customHeight="1">
      <c r="A13" s="21">
        <v>11</v>
      </c>
      <c r="B13" s="28" t="s">
        <v>27</v>
      </c>
      <c r="C13" s="31" t="s">
        <v>28</v>
      </c>
      <c r="D13" s="32"/>
      <c r="E13" s="29" t="s">
        <v>11</v>
      </c>
      <c r="F13" s="24">
        <v>1</v>
      </c>
      <c r="G13" s="25">
        <v>500</v>
      </c>
      <c r="H13" s="26">
        <f t="shared" si="1"/>
        <v>500</v>
      </c>
      <c r="I13" s="26"/>
    </row>
    <row r="14" spans="1:9" s="2" customFormat="1" ht="35.25" customHeight="1">
      <c r="A14" s="21">
        <v>12</v>
      </c>
      <c r="B14" s="28" t="s">
        <v>8</v>
      </c>
      <c r="C14" s="31" t="s">
        <v>26</v>
      </c>
      <c r="D14" s="32"/>
      <c r="E14" s="29" t="s">
        <v>11</v>
      </c>
      <c r="F14" s="24">
        <v>1</v>
      </c>
      <c r="G14" s="25">
        <v>4000</v>
      </c>
      <c r="H14" s="26">
        <f t="shared" si="1"/>
        <v>4000</v>
      </c>
      <c r="I14" s="26"/>
    </row>
    <row r="15" spans="1:9" s="11" customFormat="1" ht="35.25" customHeight="1">
      <c r="A15" s="21">
        <v>13</v>
      </c>
      <c r="B15" s="9" t="s">
        <v>16</v>
      </c>
      <c r="C15" s="12"/>
      <c r="D15" s="13"/>
      <c r="E15" s="13"/>
      <c r="F15" s="14"/>
      <c r="G15" s="15">
        <f>SUM(H3:H14)</f>
        <v>87060</v>
      </c>
      <c r="H15" s="16"/>
      <c r="I15" s="10"/>
    </row>
    <row r="42" spans="3:3">
      <c r="C42" s="3"/>
    </row>
    <row r="43" spans="3:3">
      <c r="C43" s="3"/>
    </row>
    <row r="44" spans="3:3">
      <c r="C44" s="3"/>
    </row>
    <row r="45" spans="3:3">
      <c r="C45" s="3"/>
    </row>
    <row r="46" spans="3:3">
      <c r="C46" s="3"/>
    </row>
  </sheetData>
  <mergeCells count="5">
    <mergeCell ref="C15:F15"/>
    <mergeCell ref="G15:H15"/>
    <mergeCell ref="C13:D13"/>
    <mergeCell ref="C14:D14"/>
    <mergeCell ref="A1:I1"/>
  </mergeCells>
  <phoneticPr fontId="2" type="noConversion"/>
  <printOptions horizontalCentered="1"/>
  <pageMargins left="0.42" right="0.37" top="0.39370078740157483" bottom="0.47244094488188981" header="0.81" footer="0"/>
  <pageSetup paperSize="9" orientation="portrait" r:id="rId1"/>
  <headerFooter alignWithMargins="0">
    <oddFooter>&amp;C&amp;10第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门禁</vt:lpstr>
      <vt:lpstr>Sheet1</vt:lpstr>
      <vt:lpstr>门禁!Print_Area</vt:lpstr>
      <vt:lpstr>门禁!Print_Titles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mohui</dc:creator>
  <cp:lastModifiedBy>Windows 用户</cp:lastModifiedBy>
  <cp:lastPrinted>2025-05-19T09:19:13Z</cp:lastPrinted>
  <dcterms:created xsi:type="dcterms:W3CDTF">1996-12-17T01:32:42Z</dcterms:created>
  <dcterms:modified xsi:type="dcterms:W3CDTF">2025-05-19T09:19:26Z</dcterms:modified>
</cp:coreProperties>
</file>