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<sst xmlns="http://schemas.openxmlformats.org/spreadsheetml/2006/main" count="19" uniqueCount="18">
  <si>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怀化市自然资源规划设计测绘院
工会职工风采制作清单</t>
  </si>
  <si>
    <t>品名</t>
  </si>
  <si>
    <t>材料</t>
  </si>
  <si>
    <t>规格(米)</t>
  </si>
  <si>
    <t>数量</t>
  </si>
  <si>
    <t>㎡</t>
  </si>
  <si>
    <t>单价（元）</t>
  </si>
  <si>
    <t>金额（元）</t>
  </si>
  <si>
    <t>备注</t>
  </si>
  <si>
    <t>长</t>
  </si>
  <si>
    <t>高</t>
  </si>
  <si>
    <t>这里有你的事业  也有家的温暖</t>
  </si>
  <si>
    <t>1.4揭皮板UV打印</t>
  </si>
  <si>
    <t>职工风采</t>
  </si>
  <si>
    <t>照片</t>
  </si>
  <si>
    <t>亚克力+铜版纸彩打</t>
  </si>
  <si>
    <t>合计</t>
  </si>
  <si>
    <t xml:space="preserve">                                                  怀化安定广告装饰有限责任公司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</si>
</sst>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_ "/>
    <numFmt numFmtId="178" formatCode="0.00_ "/>
    <numFmt numFmtId="179" formatCode="[DBNum2][$RMB]General;[Red][DBNum2][$RMB]General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b/>
      <sz val="11"/>
      <name val="宋体"/>
      <charset val="134"/>
    </font>
    <font>
      <b/>
      <sz val="11"/>
      <name val="SimSun"/>
      <charset val="134"/>
    </font>
    <font>
      <b/>
      <sz val="10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2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5" borderId="14" applyNumberFormat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176" fontId="0" fillId="0" borderId="0" xfId="0" applyNumberForma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8" fontId="2" fillId="0" borderId="2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9" fontId="7" fillId="0" borderId="3" xfId="0" applyNumberFormat="1" applyFont="1" applyFill="1" applyBorder="1" applyAlignment="1">
      <alignment horizontal="center" vertical="center" wrapText="1"/>
    </xf>
    <xf numFmtId="179" fontId="7" fillId="0" borderId="4" xfId="0" applyNumberFormat="1" applyFont="1" applyFill="1" applyBorder="1" applyAlignment="1">
      <alignment horizontal="center" vertical="center" wrapText="1"/>
    </xf>
    <xf numFmtId="179" fontId="7" fillId="0" borderId="5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176" fontId="8" fillId="0" borderId="7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8" fillId="0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123825</xdr:colOff>
      <xdr:row>3</xdr:row>
      <xdr:rowOff>247650</xdr:rowOff>
    </xdr:from>
    <xdr:to>
      <xdr:col>8</xdr:col>
      <xdr:colOff>1057275</xdr:colOff>
      <xdr:row>3</xdr:row>
      <xdr:rowOff>352425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791075" y="2065020"/>
          <a:ext cx="933450" cy="104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77470</xdr:colOff>
      <xdr:row>4</xdr:row>
      <xdr:rowOff>66675</xdr:rowOff>
    </xdr:from>
    <xdr:to>
      <xdr:col>8</xdr:col>
      <xdr:colOff>1035050</xdr:colOff>
      <xdr:row>4</xdr:row>
      <xdr:rowOff>466725</xdr:rowOff>
    </xdr:to>
    <xdr:pic>
      <xdr:nvPicPr>
        <xdr:cNvPr id="4" name="图片 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744720" y="2417445"/>
          <a:ext cx="957580" cy="400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333375</xdr:colOff>
      <xdr:row>6</xdr:row>
      <xdr:rowOff>333375</xdr:rowOff>
    </xdr:from>
    <xdr:to>
      <xdr:col>7</xdr:col>
      <xdr:colOff>284480</xdr:colOff>
      <xdr:row>11</xdr:row>
      <xdr:rowOff>113030</xdr:rowOff>
    </xdr:to>
    <xdr:pic>
      <xdr:nvPicPr>
        <xdr:cNvPr id="2" name="图片 1" descr="安定公司章PNG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2781300" y="3750945"/>
          <a:ext cx="1475105" cy="14751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K17" sqref="K17"/>
    </sheetView>
  </sheetViews>
  <sheetFormatPr defaultColWidth="9" defaultRowHeight="13.5" outlineLevelRow="7"/>
  <cols>
    <col min="1" max="1" width="9.75" customWidth="1"/>
    <col min="2" max="2" width="10.125" customWidth="1"/>
    <col min="3" max="5" width="6.125" customWidth="1"/>
    <col min="6" max="6" width="6.125" style="3" customWidth="1"/>
    <col min="7" max="7" width="7.75" customWidth="1"/>
    <col min="8" max="8" width="9.125" customWidth="1"/>
    <col min="9" max="9" width="15.25" customWidth="1"/>
    <col min="13" max="13" width="11.125"/>
  </cols>
  <sheetData>
    <row r="1" s="1" customFormat="1" ht="57" customHeight="1" spans="1:9">
      <c r="A1" s="4" t="s">
        <v>0</v>
      </c>
      <c r="B1" s="5"/>
      <c r="C1" s="4"/>
      <c r="D1" s="4"/>
      <c r="E1" s="4"/>
      <c r="F1" s="6"/>
      <c r="G1" s="4"/>
      <c r="H1" s="4"/>
      <c r="I1" s="4"/>
    </row>
    <row r="2" s="1" customFormat="1" ht="44.1" customHeight="1" spans="1:9">
      <c r="A2" s="7" t="s">
        <v>1</v>
      </c>
      <c r="B2" s="7" t="s">
        <v>2</v>
      </c>
      <c r="C2" s="7" t="s">
        <v>3</v>
      </c>
      <c r="D2" s="7"/>
      <c r="E2" s="7" t="s">
        <v>4</v>
      </c>
      <c r="F2" s="8" t="s">
        <v>5</v>
      </c>
      <c r="G2" s="7" t="s">
        <v>6</v>
      </c>
      <c r="H2" s="7" t="s">
        <v>7</v>
      </c>
      <c r="I2" s="7" t="s">
        <v>8</v>
      </c>
    </row>
    <row r="3" s="1" customFormat="1" ht="42" customHeight="1" spans="1:9">
      <c r="A3" s="7"/>
      <c r="B3" s="7"/>
      <c r="C3" s="7" t="s">
        <v>9</v>
      </c>
      <c r="D3" s="7" t="s">
        <v>10</v>
      </c>
      <c r="E3" s="7"/>
      <c r="F3" s="9"/>
      <c r="G3" s="7"/>
      <c r="H3" s="7"/>
      <c r="I3" s="7"/>
    </row>
    <row r="4" s="2" customFormat="1" ht="42" customHeight="1" spans="1:9">
      <c r="A4" s="10" t="s">
        <v>11</v>
      </c>
      <c r="B4" s="10" t="s">
        <v>12</v>
      </c>
      <c r="C4" s="11">
        <v>0.17</v>
      </c>
      <c r="D4" s="11">
        <v>0.17</v>
      </c>
      <c r="E4" s="11">
        <v>13</v>
      </c>
      <c r="F4" s="12"/>
      <c r="G4" s="11">
        <v>34</v>
      </c>
      <c r="H4" s="13">
        <f>SUM(G4*E4)</f>
        <v>442</v>
      </c>
      <c r="I4" s="23"/>
    </row>
    <row r="5" s="2" customFormat="1" ht="42" customHeight="1" spans="1:9">
      <c r="A5" s="10" t="s">
        <v>13</v>
      </c>
      <c r="B5" s="10" t="s">
        <v>12</v>
      </c>
      <c r="C5" s="11">
        <v>3.3</v>
      </c>
      <c r="D5" s="11">
        <v>1.3</v>
      </c>
      <c r="E5" s="11">
        <v>1</v>
      </c>
      <c r="F5" s="14">
        <f>C5*D5</f>
        <v>4.29</v>
      </c>
      <c r="G5" s="11">
        <v>580</v>
      </c>
      <c r="H5" s="13">
        <f>SUM(E5*F5*G5)</f>
        <v>2488.2</v>
      </c>
      <c r="I5" s="23"/>
    </row>
    <row r="6" s="2" customFormat="1" ht="42" customHeight="1" spans="1:9">
      <c r="A6" s="10" t="s">
        <v>14</v>
      </c>
      <c r="B6" s="10" t="s">
        <v>15</v>
      </c>
      <c r="C6" s="11">
        <v>0.19</v>
      </c>
      <c r="D6" s="11">
        <v>0.13</v>
      </c>
      <c r="E6" s="11">
        <v>25</v>
      </c>
      <c r="F6" s="12"/>
      <c r="G6" s="11">
        <v>30</v>
      </c>
      <c r="H6" s="13">
        <f>SUM(G6*E6)</f>
        <v>750</v>
      </c>
      <c r="I6" s="23"/>
    </row>
    <row r="7" s="2" customFormat="1" ht="42" customHeight="1" spans="1:9">
      <c r="A7" s="15" t="s">
        <v>16</v>
      </c>
      <c r="B7" s="16">
        <f>H7</f>
        <v>3680</v>
      </c>
      <c r="C7" s="17"/>
      <c r="D7" s="17"/>
      <c r="E7" s="17"/>
      <c r="F7" s="17"/>
      <c r="G7" s="18"/>
      <c r="H7" s="19">
        <f>ROUND(SUM(H4:H6),0)</f>
        <v>3680</v>
      </c>
      <c r="I7" s="10"/>
    </row>
    <row r="8" s="1" customFormat="1" ht="51" customHeight="1" spans="1:9">
      <c r="A8" s="20" t="s">
        <v>17</v>
      </c>
      <c r="B8" s="21"/>
      <c r="C8" s="21"/>
      <c r="D8" s="21"/>
      <c r="E8" s="21"/>
      <c r="F8" s="22"/>
      <c r="G8" s="21"/>
      <c r="H8" s="21"/>
      <c r="I8" s="24"/>
    </row>
  </sheetData>
  <mergeCells count="11">
    <mergeCell ref="A1:I1"/>
    <mergeCell ref="C2:D2"/>
    <mergeCell ref="B7:G7"/>
    <mergeCell ref="A8:I8"/>
    <mergeCell ref="A2:A3"/>
    <mergeCell ref="B2:B3"/>
    <mergeCell ref="E2:E3"/>
    <mergeCell ref="F2:F3"/>
    <mergeCell ref="G2:G3"/>
    <mergeCell ref="H2:H3"/>
    <mergeCell ref="I2:I3"/>
  </mergeCells>
  <pageMargins left="0.904861111111111" right="0.668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明天会更好</cp:lastModifiedBy>
  <dcterms:created xsi:type="dcterms:W3CDTF">2021-07-10T03:49:00Z</dcterms:created>
  <dcterms:modified xsi:type="dcterms:W3CDTF">2025-03-21T03:57:32Z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4CDA0A6D7B1E47DD8F88372854753F32_13</vt:lpwstr>
  </property>
  <property fmtid="{D5CDD505-2E9C-101B-9397-08002B2CF9AE}" pid="3" name="KSOProductBuildVer">
    <vt:lpwstr>2052-12.1.0.20305</vt:lpwstr>
  </property>
</Properties>
</file>