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8" i="1"/>
  <c r="I7" i="1"/>
  <c r="I9" i="1"/>
  <c r="I5" i="1"/>
  <c r="I4" i="1"/>
  <c r="I6" i="1"/>
  <c r="I10" i="1"/>
  <c r="I11" i="1"/>
  <c r="E11" i="1"/>
</calcChain>
</file>

<file path=xl/sharedStrings.xml><?xml version="1.0" encoding="utf-8"?>
<sst xmlns="http://schemas.openxmlformats.org/spreadsheetml/2006/main" count="50" uniqueCount="48">
  <si>
    <t>序号</t>
  </si>
  <si>
    <t>品名</t>
  </si>
  <si>
    <t>品牌</t>
    <phoneticPr fontId="3" type="noConversion"/>
  </si>
  <si>
    <t>型号</t>
    <phoneticPr fontId="3" type="noConversion"/>
  </si>
  <si>
    <t>规格/要求</t>
  </si>
  <si>
    <t>数量</t>
  </si>
  <si>
    <t>单位</t>
  </si>
  <si>
    <t>单价</t>
  </si>
  <si>
    <t>金额（元）</t>
    <phoneticPr fontId="3" type="noConversion"/>
  </si>
  <si>
    <t>备注</t>
  </si>
  <si>
    <t>400W星光POE枪机</t>
    <phoneticPr fontId="3" type="noConversion"/>
  </si>
  <si>
    <t>大华</t>
    <phoneticPr fontId="3" type="noConversion"/>
  </si>
  <si>
    <t>台</t>
    <phoneticPr fontId="3" type="noConversion"/>
  </si>
  <si>
    <t>网线</t>
    <phoneticPr fontId="3" type="noConversion"/>
  </si>
  <si>
    <t>大华</t>
    <phoneticPr fontId="3" type="noConversion"/>
  </si>
  <si>
    <t>锐捷</t>
    <phoneticPr fontId="2" type="noConversion"/>
  </si>
  <si>
    <t>台</t>
    <phoneticPr fontId="2" type="noConversion"/>
  </si>
  <si>
    <t>希捷</t>
    <phoneticPr fontId="2" type="noConversion"/>
  </si>
  <si>
    <t xml:space="preserve">ST8000VX004 </t>
    <phoneticPr fontId="2" type="noConversion"/>
  </si>
  <si>
    <t>监控专用硬盘，7200RPM/3.5寸机械硬盘/SATA接口</t>
    <phoneticPr fontId="2" type="noConversion"/>
  </si>
  <si>
    <t>块</t>
    <phoneticPr fontId="2" type="noConversion"/>
  </si>
  <si>
    <t>合   计</t>
    <phoneticPr fontId="3" type="noConversion"/>
  </si>
  <si>
    <t>六类网线</t>
    <phoneticPr fontId="3" type="noConversion"/>
  </si>
  <si>
    <t>8口千兆POE交换机</t>
    <phoneticPr fontId="2" type="noConversion"/>
  </si>
  <si>
    <t>4个摄像头，8T硬盘1块,存储90天</t>
    <phoneticPr fontId="2" type="noConversion"/>
  </si>
  <si>
    <t>1/3英寸品牌CMOS图像传感器，低照度效果好，可输出400万(2560×1440)@25fps
支持H.265编码，压缩比高，超低码流，支持ROI，SMART H.265，灵活编码
红外补光，单灯最大补光50米， 供电方式：POE/12V    内置拾音</t>
    <phoneticPr fontId="3" type="noConversion"/>
  </si>
  <si>
    <t>RG-ES110GD-P</t>
    <phoneticPr fontId="2" type="noConversion"/>
  </si>
  <si>
    <t>8个千兆电口+2个千兆上联电口，其中8个电口支持PoE/PoE+供电，最大PoE功率110W，支持PoE看门狗，6kV防雷，非网管型交换机，内置电源，桌面式</t>
    <phoneticPr fontId="2" type="noConversion"/>
  </si>
  <si>
    <t>最大支持8M分辨率接入，向下兼容，最大支持8路视频回放。支持1路VGA，1路HDMI，支持VGA/HDMI视频同源输出，单盘容量支持10T。支持IPC音频1路输入，支持语音对讲1路输出，支持PC通过NVR与网络摄像机进行语音对讲。支持2个USB接口（1个前置USB2.0接口、1个后置USB3.0接口）。支持一键添加摄像机显示监控画面</t>
    <phoneticPr fontId="2" type="noConversion"/>
  </si>
  <si>
    <t>台</t>
    <phoneticPr fontId="2" type="noConversion"/>
  </si>
  <si>
    <t>批</t>
    <phoneticPr fontId="2" type="noConversion"/>
  </si>
  <si>
    <t>辅材</t>
    <phoneticPr fontId="2" type="noConversion"/>
  </si>
  <si>
    <t>φ20线管、直通、排插、绝缘胶布</t>
    <phoneticPr fontId="2" type="noConversion"/>
  </si>
  <si>
    <t>高空施工及调试</t>
    <phoneticPr fontId="3" type="noConversion"/>
  </si>
  <si>
    <t>高空施工安保、设备租赁及施工等费用</t>
    <phoneticPr fontId="2" type="noConversion"/>
  </si>
  <si>
    <t>8TB硬盘</t>
    <phoneticPr fontId="2" type="noConversion"/>
  </si>
  <si>
    <t>8路硬盘录像机</t>
    <phoneticPr fontId="2" type="noConversion"/>
  </si>
  <si>
    <t>箱</t>
    <phoneticPr fontId="3" type="noConversion"/>
  </si>
  <si>
    <t>DH-PFM920I-6U</t>
    <phoneticPr fontId="2" type="noConversion"/>
  </si>
  <si>
    <t>4MM镜头</t>
    <phoneticPr fontId="3" type="noConversion"/>
  </si>
  <si>
    <t>备注：一个链接，附清单</t>
    <phoneticPr fontId="2" type="noConversion"/>
  </si>
  <si>
    <t>切换器</t>
    <phoneticPr fontId="2" type="noConversion"/>
  </si>
  <si>
    <t>迈拓维矩</t>
    <phoneticPr fontId="2" type="noConversion"/>
  </si>
  <si>
    <t>一分二切换器</t>
    <phoneticPr fontId="2" type="noConversion"/>
  </si>
  <si>
    <t>个</t>
    <phoneticPr fontId="2" type="noConversion"/>
  </si>
  <si>
    <t>萍洲会堂监控报价清单</t>
    <phoneticPr fontId="2" type="noConversion"/>
  </si>
  <si>
    <t>DH-IPC-HDW2433DT-A</t>
    <phoneticPr fontId="3" type="noConversion"/>
  </si>
  <si>
    <t>DH-NVR4208-HDS2/H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</si>
</sst>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[$-804]General"/>
  </numFmts>
  <fonts count="8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4" sqref="I14"/>
    </sheetView>
  </sheetViews>
  <sheetFormatPr defaultRowHeight="14.25" x14ac:dyDescent="0.2"/>
  <cols>
    <col min="1" max="1" width="5.375" customWidth="1"/>
    <col min="2" max="2" width="10.25" customWidth="1"/>
    <col min="3" max="3" width="7" customWidth="1"/>
    <col min="4" max="4" width="13.125" customWidth="1"/>
    <col min="5" max="5" width="47.5" customWidth="1"/>
    <col min="6" max="6" width="7.375" customWidth="1"/>
    <col min="7" max="7" width="6.75" customWidth="1"/>
    <col min="8" max="8" width="7.25" customWidth="1"/>
    <col min="10" max="10" width="12.375" customWidth="1"/>
  </cols>
  <sheetData>
    <row r="1" spans="1:10" ht="30" customHeight="1" x14ac:dyDescent="0.4">
      <c r="A1" s="12" t="s">
        <v>45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3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85.5" x14ac:dyDescent="0.2">
      <c r="A3" s="2">
        <v>1</v>
      </c>
      <c r="B3" s="3" t="s">
        <v>10</v>
      </c>
      <c r="C3" s="4" t="s">
        <v>11</v>
      </c>
      <c r="D3" s="3" t="s">
        <v>46</v>
      </c>
      <c r="E3" s="9" t="s">
        <v>25</v>
      </c>
      <c r="F3" s="5">
        <v>4</v>
      </c>
      <c r="G3" s="5" t="s">
        <v>12</v>
      </c>
      <c r="H3" s="5">
        <v>365</v>
      </c>
      <c r="I3" s="5">
        <f>H3*F3</f>
        <v>1460</v>
      </c>
      <c r="J3" s="3" t="s">
        <v>39</v>
      </c>
    </row>
    <row r="4" spans="1:10" ht="31.5" customHeight="1" x14ac:dyDescent="0.2">
      <c r="A4" s="2">
        <v>2</v>
      </c>
      <c r="B4" s="4" t="s">
        <v>13</v>
      </c>
      <c r="C4" s="4" t="s">
        <v>14</v>
      </c>
      <c r="D4" s="4" t="s">
        <v>38</v>
      </c>
      <c r="E4" s="10" t="s">
        <v>22</v>
      </c>
      <c r="F4" s="4">
        <v>1</v>
      </c>
      <c r="G4" s="5" t="s">
        <v>37</v>
      </c>
      <c r="H4" s="4">
        <v>980</v>
      </c>
      <c r="I4" s="4">
        <f t="shared" ref="I3:I8" si="0">H4*F4</f>
        <v>980</v>
      </c>
      <c r="J4" s="3"/>
    </row>
    <row r="5" spans="1:10" ht="55.5" customHeight="1" x14ac:dyDescent="0.2">
      <c r="A5" s="2">
        <v>3</v>
      </c>
      <c r="B5" s="4" t="s">
        <v>23</v>
      </c>
      <c r="C5" s="4" t="s">
        <v>15</v>
      </c>
      <c r="D5" s="4" t="s">
        <v>26</v>
      </c>
      <c r="E5" s="10" t="s">
        <v>27</v>
      </c>
      <c r="F5" s="4">
        <v>1</v>
      </c>
      <c r="G5" s="4" t="s">
        <v>16</v>
      </c>
      <c r="H5" s="4">
        <v>865</v>
      </c>
      <c r="I5" s="4">
        <f t="shared" si="0"/>
        <v>865</v>
      </c>
      <c r="J5" s="3"/>
    </row>
    <row r="6" spans="1:10" ht="40.5" customHeight="1" x14ac:dyDescent="0.2">
      <c r="A6" s="2">
        <v>4</v>
      </c>
      <c r="B6" s="4" t="s">
        <v>35</v>
      </c>
      <c r="C6" s="4" t="s">
        <v>17</v>
      </c>
      <c r="D6" s="4" t="s">
        <v>18</v>
      </c>
      <c r="E6" s="10" t="s">
        <v>19</v>
      </c>
      <c r="F6" s="4">
        <v>1</v>
      </c>
      <c r="G6" s="4" t="s">
        <v>20</v>
      </c>
      <c r="H6" s="4">
        <v>1259</v>
      </c>
      <c r="I6" s="4">
        <f t="shared" si="0"/>
        <v>1259</v>
      </c>
      <c r="J6" s="6" t="s">
        <v>24</v>
      </c>
    </row>
    <row r="7" spans="1:10" ht="99" customHeight="1" x14ac:dyDescent="0.2">
      <c r="A7" s="2">
        <v>5</v>
      </c>
      <c r="B7" s="4" t="s">
        <v>36</v>
      </c>
      <c r="C7" s="4" t="s">
        <v>14</v>
      </c>
      <c r="D7" s="4" t="s">
        <v>47</v>
      </c>
      <c r="E7" s="10" t="s">
        <v>28</v>
      </c>
      <c r="F7" s="4">
        <v>1</v>
      </c>
      <c r="G7" s="4" t="s">
        <v>29</v>
      </c>
      <c r="H7" s="4">
        <v>786</v>
      </c>
      <c r="I7" s="4">
        <f t="shared" si="0"/>
        <v>786</v>
      </c>
      <c r="J7" s="6"/>
    </row>
    <row r="8" spans="1:10" ht="39" customHeight="1" x14ac:dyDescent="0.2">
      <c r="A8" s="2">
        <v>6</v>
      </c>
      <c r="B8" s="4" t="s">
        <v>41</v>
      </c>
      <c r="C8" s="4" t="s">
        <v>42</v>
      </c>
      <c r="D8" s="4"/>
      <c r="E8" s="10" t="s">
        <v>43</v>
      </c>
      <c r="F8" s="4">
        <v>1</v>
      </c>
      <c r="G8" s="4" t="s">
        <v>44</v>
      </c>
      <c r="H8" s="4">
        <v>85</v>
      </c>
      <c r="I8" s="4">
        <f t="shared" si="0"/>
        <v>85</v>
      </c>
      <c r="J8" s="6"/>
    </row>
    <row r="9" spans="1:10" ht="37.5" customHeight="1" x14ac:dyDescent="0.2">
      <c r="A9" s="2">
        <v>7</v>
      </c>
      <c r="B9" s="4" t="s">
        <v>31</v>
      </c>
      <c r="C9" s="4"/>
      <c r="D9" s="4"/>
      <c r="E9" s="10" t="s">
        <v>32</v>
      </c>
      <c r="F9" s="4">
        <v>1</v>
      </c>
      <c r="G9" s="4" t="s">
        <v>30</v>
      </c>
      <c r="H9" s="4">
        <v>400</v>
      </c>
      <c r="I9" s="4">
        <f>H9*F9</f>
        <v>400</v>
      </c>
      <c r="J9" s="6"/>
    </row>
    <row r="10" spans="1:10" ht="31.5" x14ac:dyDescent="0.2">
      <c r="A10" s="2">
        <v>8</v>
      </c>
      <c r="B10" s="4" t="s">
        <v>33</v>
      </c>
      <c r="C10" s="4"/>
      <c r="D10" s="4"/>
      <c r="E10" s="10" t="s">
        <v>34</v>
      </c>
      <c r="F10" s="4">
        <v>1</v>
      </c>
      <c r="G10" s="4" t="s">
        <v>30</v>
      </c>
      <c r="H10" s="4">
        <v>1200</v>
      </c>
      <c r="I10" s="4">
        <f>H10*F10</f>
        <v>1200</v>
      </c>
      <c r="J10" s="6"/>
    </row>
    <row r="11" spans="1:10" ht="31.5" customHeight="1" x14ac:dyDescent="0.2">
      <c r="A11" s="2">
        <v>9</v>
      </c>
      <c r="B11" s="7" t="s">
        <v>21</v>
      </c>
      <c r="C11" s="8"/>
      <c r="D11" s="8"/>
      <c r="E11" s="11">
        <f>I11</f>
        <v>7035</v>
      </c>
      <c r="F11" s="8"/>
      <c r="G11" s="8"/>
      <c r="H11" s="8"/>
      <c r="I11" s="4">
        <f>SUM(I3:I10)</f>
        <v>7035</v>
      </c>
      <c r="J11" s="6"/>
    </row>
    <row r="12" spans="1:10" ht="20.25" customHeight="1" x14ac:dyDescent="0.2"/>
    <row r="13" spans="1:10" ht="15.75" customHeight="1" x14ac:dyDescent="0.2">
      <c r="B13" s="14" t="s">
        <v>40</v>
      </c>
      <c r="C13" s="14"/>
      <c r="D13" s="14"/>
    </row>
  </sheetData>
  <mergeCells count="2">
    <mergeCell ref="A1:J1"/>
    <mergeCell ref="B13:D1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2025-01-06T13:31:05Z</dcterms:modified>
</cp:coreProperties>
</file>