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<sst xmlns="http://schemas.openxmlformats.org/spreadsheetml/2006/main" count="52" uniqueCount="46">
  <si>
    <t>东校区图书馆安装一台联立新食堂消防控制室主机的消防报警主机项目需求清单表</t>
  </si>
  <si>
    <t>序号</t>
  </si>
  <si>
    <t>货物名称</t>
  </si>
  <si>
    <t>型号/规格</t>
  </si>
  <si>
    <t>技术参数</t>
  </si>
  <si>
    <t>可选品牌(三种以上）</t>
  </si>
  <si>
    <t>审定单价</t>
  </si>
  <si>
    <t xml:space="preserve">审定结果 </t>
  </si>
  <si>
    <t>单位</t>
  </si>
  <si>
    <t>审定数量</t>
  </si>
  <si>
    <t>审定总价</t>
  </si>
  <si>
    <t>备注</t>
  </si>
  <si>
    <t>火灾报警控制器</t>
  </si>
  <si>
    <t>JB-QG-GST5000（海湾）</t>
  </si>
  <si>
    <t>工作电压190V-250V,需要消防电话和广播，8个回路，9组线，无需匹配图形显示装置。</t>
  </si>
  <si>
    <t>海湾</t>
  </si>
  <si>
    <t>元/台</t>
  </si>
  <si>
    <t>台</t>
  </si>
  <si>
    <t>审定设备价格包含报警系统调试、三年免费维修保养、管理费</t>
  </si>
  <si>
    <t>配线</t>
  </si>
  <si>
    <t>铠装纯铜控制电缆线（金杯）</t>
  </si>
  <si>
    <t>国标标准kvv22,6*2.5，阻燃耐火、耐压300-500V，定制完整的一根线、无接口，需要同时部署一根消防电话专线。</t>
  </si>
  <si>
    <t>恒飞</t>
  </si>
  <si>
    <t>元/米</t>
  </si>
  <si>
    <t>米</t>
  </si>
  <si>
    <t>配管</t>
  </si>
  <si>
    <t>PVCΦ 20（联塑）</t>
  </si>
  <si>
    <t>铠装纯铜控制电缆线</t>
  </si>
  <si>
    <t>联塑</t>
  </si>
  <si>
    <t>水泥路面开挖修补</t>
  </si>
  <si>
    <t>机械、人工开挖20立方，垃圾清运、
水泥路面修补18立方</t>
  </si>
  <si>
    <t>0.2宽*0.3深</t>
  </si>
  <si>
    <t>新食堂消防控制室到学生公寓旁的花坛：40米
阅读吧10米
宿舍路口9米
环形路24米
档案室门口机房到笔架山 50米
共：133米</t>
  </si>
  <si>
    <t>项</t>
  </si>
  <si>
    <t xml:space="preserve">路面修补：133米
</t>
  </si>
  <si>
    <t>泥土路面开挖回填</t>
  </si>
  <si>
    <r>
      <rPr>
        <sz val="11"/>
        <color theme="1"/>
        <rFont val="宋体"/>
        <charset val="134"/>
        <scheme val="minor"/>
      </rPr>
      <t xml:space="preserve">
</t>
    </r>
    <r>
      <rPr>
        <sz val="11"/>
        <color rgb="FFFF0000"/>
        <rFont val="宋体"/>
        <charset val="134"/>
        <scheme val="minor"/>
      </rPr>
      <t>（食堂边上的草坪：19+29+12=60米
红叶李林：65米
樱花园路：163米
笔架山下路边：117米）
共：405米</t>
    </r>
  </si>
  <si>
    <t>报警系统调试、三年免费维修保养</t>
  </si>
  <si>
    <t>含在第1项</t>
  </si>
  <si>
    <t>税费（3%）</t>
  </si>
  <si>
    <t>8/</t>
  </si>
  <si>
    <t>管理费</t>
  </si>
  <si>
    <t>合计</t>
  </si>
  <si>
    <t>商务要求</t>
  </si>
  <si>
    <t>1.交货期：
2.保修期：
3.维护响应时间：
......</t>
  </si>
  <si>
    <t>填表说明：
1.在编写技术参数时，请在核心参数前加“★”号，但必须有至少3个生产厂商的产品满足核心参数要求，要在可选品牌栏中填上对应生产厂商名称；
2.技术参数请按顺序编号，如未进行编号的在评标时将只按一项指标进行处理；
3.货物采购项目中涉及配套工程的，必须填写详细的工程量预算清单。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</si>
</sst>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宋体"/>
      <charset val="134"/>
      <scheme val="minor"/>
    </font>
    <font>
      <sz val="11"/>
      <name val="宋体"/>
      <charset val="134"/>
    </font>
    <font>
      <sz val="11"/>
      <color rgb="FFFF000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1" fillId="0" borderId="1" xfId="0" applyFont="1" applyBorder="1" applyAlignment="1">
      <alignment vertical="center"/>
    </xf>
    <xf numFmtId="0" fontId="1" fillId="0" borderId="0" xfId="0" applyFont="1" applyAlignment="1">
      <alignment vertical="center"/>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vertical="center" wrapText="1"/>
    </xf>
    <xf numFmtId="0" fontId="2" fillId="0" borderId="2" xfId="0" applyFont="1" applyFill="1" applyBorder="1" applyAlignment="1">
      <alignment vertical="center" wrapText="1"/>
    </xf>
    <xf numFmtId="0" fontId="0" fillId="0" borderId="2" xfId="0" applyFont="1" applyBorder="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4" fillId="0" borderId="0" xfId="0" applyFont="1" applyAlignment="1">
      <alignment horizontal="left" vertical="center" wrapText="1"/>
    </xf>
    <xf numFmtId="0" fontId="1" fillId="0" borderId="3"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view="pageBreakPreview" zoomScaleNormal="100" workbookViewId="0">
      <pane ySplit="1" topLeftCell="A8" activePane="bottomLeft" state="frozen"/>
      <selection/>
      <selection pane="bottomLeft" activeCell="N12" sqref="N12"/>
    </sheetView>
  </sheetViews>
  <sheetFormatPr defaultColWidth="9" defaultRowHeight="13.5"/>
  <cols>
    <col min="1" max="1" width="6.625" customWidth="1"/>
    <col min="2" max="2" width="9.625" customWidth="1"/>
    <col min="3" max="3" width="12" customWidth="1"/>
    <col min="4" max="4" width="28.375" customWidth="1"/>
    <col min="5" max="5" width="9.625" customWidth="1"/>
    <col min="6" max="6" width="6" customWidth="1"/>
    <col min="7" max="7" width="6.25" customWidth="1"/>
    <col min="8" max="8" width="7.375" customWidth="1"/>
    <col min="9" max="9" width="6.875" customWidth="1"/>
    <col min="10" max="10" width="9.125" customWidth="1"/>
    <col min="11" max="11" width="14.5" customWidth="1"/>
  </cols>
  <sheetData>
    <row r="1" ht="18.75" spans="1:11">
      <c r="A1" s="2" t="s">
        <v>0</v>
      </c>
      <c r="B1" s="3"/>
      <c r="C1" s="3"/>
      <c r="D1" s="3"/>
      <c r="E1" s="3"/>
      <c r="F1" s="3"/>
      <c r="G1" s="3"/>
      <c r="H1" s="3"/>
      <c r="I1" s="3"/>
      <c r="J1" s="3"/>
      <c r="K1" s="14"/>
    </row>
    <row r="2" ht="33" customHeight="1" spans="1:11">
      <c r="A2" s="4" t="s">
        <v>1</v>
      </c>
      <c r="B2" s="4" t="s">
        <v>2</v>
      </c>
      <c r="C2" s="4" t="s">
        <v>3</v>
      </c>
      <c r="D2" s="4" t="s">
        <v>4</v>
      </c>
      <c r="E2" s="4" t="s">
        <v>5</v>
      </c>
      <c r="F2" s="4" t="s">
        <v>6</v>
      </c>
      <c r="G2" s="5" t="s">
        <v>7</v>
      </c>
      <c r="H2" s="5"/>
      <c r="I2" s="5"/>
      <c r="J2" s="5"/>
      <c r="K2" s="5"/>
    </row>
    <row r="3" s="1" customFormat="1" ht="76" customHeight="1" spans="1:11">
      <c r="A3" s="4"/>
      <c r="B3" s="4"/>
      <c r="C3" s="4"/>
      <c r="D3" s="4"/>
      <c r="E3" s="4"/>
      <c r="F3" s="4"/>
      <c r="G3" s="4" t="s">
        <v>8</v>
      </c>
      <c r="H3" s="4" t="s">
        <v>9</v>
      </c>
      <c r="I3" s="4" t="s">
        <v>8</v>
      </c>
      <c r="J3" s="4" t="s">
        <v>10</v>
      </c>
      <c r="K3" s="5" t="s">
        <v>11</v>
      </c>
    </row>
    <row r="4" s="1" customFormat="1" ht="76" customHeight="1" spans="1:11">
      <c r="A4" s="4">
        <v>1</v>
      </c>
      <c r="B4" s="4" t="s">
        <v>12</v>
      </c>
      <c r="C4" s="6" t="s">
        <v>13</v>
      </c>
      <c r="D4" s="7" t="s">
        <v>14</v>
      </c>
      <c r="E4" s="4" t="s">
        <v>15</v>
      </c>
      <c r="F4" s="6">
        <v>25000</v>
      </c>
      <c r="G4" s="6" t="s">
        <v>16</v>
      </c>
      <c r="H4" s="6">
        <v>1</v>
      </c>
      <c r="I4" s="6" t="s">
        <v>17</v>
      </c>
      <c r="J4" s="6">
        <f>F4*H4</f>
        <v>25000</v>
      </c>
      <c r="K4" s="6" t="s">
        <v>18</v>
      </c>
    </row>
    <row r="5" ht="65" customHeight="1" spans="1:11">
      <c r="A5" s="5">
        <v>2</v>
      </c>
      <c r="B5" s="4" t="s">
        <v>19</v>
      </c>
      <c r="C5" s="6" t="s">
        <v>20</v>
      </c>
      <c r="D5" s="6" t="s">
        <v>21</v>
      </c>
      <c r="E5" s="5" t="s">
        <v>22</v>
      </c>
      <c r="F5" s="8">
        <v>17</v>
      </c>
      <c r="G5" s="8" t="s">
        <v>23</v>
      </c>
      <c r="H5" s="8">
        <v>630</v>
      </c>
      <c r="I5" s="8" t="s">
        <v>24</v>
      </c>
      <c r="J5" s="6">
        <f>F5*H5</f>
        <v>10710</v>
      </c>
      <c r="K5" s="8"/>
    </row>
    <row r="6" ht="32" customHeight="1" spans="1:11">
      <c r="A6" s="5">
        <v>3</v>
      </c>
      <c r="B6" s="4" t="s">
        <v>25</v>
      </c>
      <c r="C6" s="6" t="s">
        <v>26</v>
      </c>
      <c r="D6" s="8" t="s">
        <v>27</v>
      </c>
      <c r="E6" s="5" t="s">
        <v>28</v>
      </c>
      <c r="F6" s="8">
        <v>1.74</v>
      </c>
      <c r="G6" s="8" t="s">
        <v>23</v>
      </c>
      <c r="H6" s="8">
        <v>630</v>
      </c>
      <c r="I6" s="8" t="s">
        <v>24</v>
      </c>
      <c r="J6" s="6">
        <f>F6*H6</f>
        <v>1096.2</v>
      </c>
      <c r="K6" s="8"/>
    </row>
    <row r="7" ht="61" hidden="1" customHeight="1" spans="1:11">
      <c r="A7" s="5">
        <v>4</v>
      </c>
      <c r="B7" s="4" t="s">
        <v>29</v>
      </c>
      <c r="C7" s="6"/>
      <c r="D7" s="6" t="s">
        <v>30</v>
      </c>
      <c r="E7" s="8"/>
      <c r="F7" s="8"/>
      <c r="G7" s="8"/>
      <c r="H7" s="8"/>
      <c r="I7" s="8"/>
      <c r="J7" s="8"/>
      <c r="K7" s="8"/>
    </row>
    <row r="8" ht="106" customHeight="1" spans="1:11">
      <c r="A8" s="5"/>
      <c r="B8" s="4"/>
      <c r="C8" s="9" t="s">
        <v>31</v>
      </c>
      <c r="D8" s="10" t="s">
        <v>32</v>
      </c>
      <c r="E8" s="8"/>
      <c r="F8" s="8"/>
      <c r="G8" s="8"/>
      <c r="H8" s="8">
        <v>1</v>
      </c>
      <c r="I8" s="8" t="s">
        <v>33</v>
      </c>
      <c r="J8" s="5">
        <v>12000</v>
      </c>
      <c r="K8" s="8"/>
    </row>
    <row r="9" ht="39" customHeight="1" spans="1:11">
      <c r="A9" s="5"/>
      <c r="B9" s="4"/>
      <c r="C9" s="9"/>
      <c r="D9" s="10" t="s">
        <v>34</v>
      </c>
      <c r="E9" s="8"/>
      <c r="F9" s="8"/>
      <c r="G9" s="8"/>
      <c r="H9" s="8"/>
      <c r="I9" s="8"/>
      <c r="J9" s="5"/>
      <c r="K9" s="8"/>
    </row>
    <row r="10" ht="105" customHeight="1" spans="1:11">
      <c r="A10" s="5">
        <v>5</v>
      </c>
      <c r="B10" s="4" t="s">
        <v>35</v>
      </c>
      <c r="C10" s="9" t="s">
        <v>31</v>
      </c>
      <c r="D10" s="6" t="s">
        <v>36</v>
      </c>
      <c r="E10" s="8"/>
      <c r="F10" s="8"/>
      <c r="G10" s="8"/>
      <c r="H10" s="5">
        <v>1</v>
      </c>
      <c r="I10" s="5" t="s">
        <v>33</v>
      </c>
      <c r="J10" s="8">
        <v>3000</v>
      </c>
      <c r="K10" s="8"/>
    </row>
    <row r="11" ht="105" customHeight="1" spans="1:11">
      <c r="A11" s="5">
        <v>6</v>
      </c>
      <c r="B11" s="4" t="s">
        <v>37</v>
      </c>
      <c r="C11" s="9"/>
      <c r="D11" s="6"/>
      <c r="E11" s="8"/>
      <c r="F11" s="8"/>
      <c r="G11" s="8"/>
      <c r="H11" s="8"/>
      <c r="I11" s="8"/>
      <c r="J11" s="8"/>
      <c r="K11" s="8" t="s">
        <v>38</v>
      </c>
    </row>
    <row r="12" ht="39" customHeight="1" spans="1:11">
      <c r="A12" s="5">
        <v>7</v>
      </c>
      <c r="B12" s="4" t="s">
        <v>39</v>
      </c>
      <c r="C12" s="6"/>
      <c r="D12" s="8"/>
      <c r="E12" s="8"/>
      <c r="F12" s="8"/>
      <c r="G12" s="8"/>
      <c r="H12" s="8"/>
      <c r="I12" s="8"/>
      <c r="J12" s="8">
        <f>SUM(J4:J10)*0.03</f>
        <v>1554.186</v>
      </c>
      <c r="K12" s="8"/>
    </row>
    <row r="13" ht="20.1" customHeight="1" spans="1:11">
      <c r="A13" s="5" t="s">
        <v>40</v>
      </c>
      <c r="B13" s="4" t="s">
        <v>41</v>
      </c>
      <c r="C13" s="6"/>
      <c r="D13" s="8"/>
      <c r="E13" s="8"/>
      <c r="F13" s="8"/>
      <c r="G13" s="8"/>
      <c r="H13" s="8"/>
      <c r="I13" s="8"/>
      <c r="J13" s="8"/>
      <c r="K13" s="8" t="s">
        <v>38</v>
      </c>
    </row>
    <row r="14" ht="20.1" customHeight="1" spans="1:11">
      <c r="A14" s="5" t="s">
        <v>42</v>
      </c>
      <c r="B14" s="8"/>
      <c r="C14" s="6"/>
      <c r="D14" s="8"/>
      <c r="E14" s="8"/>
      <c r="F14" s="8"/>
      <c r="G14" s="8"/>
      <c r="H14" s="8"/>
      <c r="I14" s="8"/>
      <c r="J14" s="8">
        <f>SUM(J4:J12)</f>
        <v>53360.386</v>
      </c>
      <c r="K14" s="8"/>
    </row>
    <row r="15" ht="65" customHeight="1" spans="1:11">
      <c r="A15" s="8" t="s">
        <v>43</v>
      </c>
      <c r="B15" s="11" t="s">
        <v>44</v>
      </c>
      <c r="C15" s="12"/>
      <c r="D15" s="12"/>
      <c r="E15" s="12"/>
      <c r="F15" s="8"/>
      <c r="G15" s="8"/>
      <c r="H15" s="8"/>
      <c r="I15" s="8"/>
      <c r="J15" s="8"/>
      <c r="K15" s="8"/>
    </row>
    <row r="16" ht="77" customHeight="1" spans="1:11">
      <c r="A16" s="13" t="s">
        <v>45</v>
      </c>
      <c r="B16" s="13"/>
      <c r="C16" s="13"/>
      <c r="D16" s="13"/>
      <c r="E16" s="13"/>
      <c r="F16" s="13"/>
      <c r="G16" s="13"/>
      <c r="H16" s="13"/>
      <c r="I16" s="13"/>
      <c r="J16" s="13"/>
      <c r="K16" s="13"/>
    </row>
  </sheetData>
  <mergeCells count="14">
    <mergeCell ref="A1:K1"/>
    <mergeCell ref="G2:K2"/>
    <mergeCell ref="B15:E15"/>
    <mergeCell ref="A16:K16"/>
    <mergeCell ref="A2:A3"/>
    <mergeCell ref="A7:A9"/>
    <mergeCell ref="B2:B3"/>
    <mergeCell ref="B7:B9"/>
    <mergeCell ref="C2:C3"/>
    <mergeCell ref="C8:C9"/>
    <mergeCell ref="D2:D3"/>
    <mergeCell ref="E2:E3"/>
    <mergeCell ref="F2:F3"/>
    <mergeCell ref="J8:J9"/>
  </mergeCells>
  <pageMargins left="0.751388888888889" right="0.751388888888889" top="1" bottom="1" header="0.5" footer="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一念</cp:lastModifiedBy>
  <cp:revision>0</cp:revision>
  <dcterms:created xsi:type="dcterms:W3CDTF">2025-03-10T12:28:00Z</dcterms:created>
  <cp:lastPrinted>2025-03-07T08:45:00Z</cp:lastPrinted>
  <dcterms:modified xsi:type="dcterms:W3CDTF">2025-06-20T07:30:53Z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4A19C54D490145E8A1733C657B336917_13</vt:lpwstr>
  </property>
  <property fmtid="{D5CDD505-2E9C-101B-9397-08002B2CF9AE}" pid="3" name="KSOProductBuildVer">
    <vt:lpwstr>2052-12.1.0.21541</vt:lpwstr>
  </property>
</Properties>
</file>