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<sst xmlns="http://schemas.openxmlformats.org/spreadsheetml/2006/main" count="37" uniqueCount="33">
  <si>
    <t>智能网络型高压电网报警设备清单</t>
  </si>
  <si>
    <t>序号</t>
  </si>
  <si>
    <t>货物名称</t>
  </si>
  <si>
    <t>规格型号</t>
  </si>
  <si>
    <t>品牌</t>
  </si>
  <si>
    <t>参考技术参数要求</t>
  </si>
  <si>
    <t>数量</t>
  </si>
  <si>
    <t>单位</t>
  </si>
  <si>
    <t>单价</t>
  </si>
  <si>
    <t>合价</t>
  </si>
  <si>
    <t>智能网络型高压电网主机</t>
  </si>
  <si>
    <t>HVG701</t>
  </si>
  <si>
    <t>上海优周</t>
  </si>
  <si>
    <r>
      <rPr>
        <sz val="9"/>
        <color theme="1"/>
        <rFont val="宋体"/>
        <charset val="134"/>
      </rPr>
      <t>★1.分机可脱机使用，控制中心的控制主机出现故障后，分机仍可独立运行，对前端任何变化及相关警情仍然具有完善的判断和处理能力，出现故障或判断到攀爬行为，仍然能够发出报警，确保安防系统保障工作不间断；</t>
    </r>
    <r>
      <rPr>
        <sz val="9"/>
        <rFont val="宋体"/>
        <charset val="134"/>
      </rPr>
      <t>★2.在采用远程局域网控制方案时，高压电网系统还应具有多级控制权限能力，各分监管场所亦可放置分控制键盘，仅对分监管场所内高压电网系统进行管理和控制，各分监管场所独立控制互不干扰；★3.电击强度：最大打电量不应超出60mC,最小打击电量不应低于30mC。输出电击强度应符合GB25287-2010中4.3.2条标准要求，电网输出电击强度应落在位于C1曲线左面和D1曲线右面所界定的区间内。★4.智能高压电网控制中心与周界的探照灯能有效的配合工作，智能分时段分区域的控制照明补光单元；5.要具备全天候室外工作条件，外盒 可靠接地，箱体上有明显警示标志，金属板厚度不低于1.5MM。
★6.主要性能指标，①工作环境：-20℃~50℃；②.输入电压范围:  AC 180V～240V 50Hz;③.输出电压范围:  5000V±200V(误差);④.报警功能反应时间：高压断线、防拆、通讯失败＜1.5S；高压短路： ＜1.5S；高压触网： ＜1.5S；打击力度:30mC - 60mC；⑤.打击最大功率：900W；⑥.打击状态周期:  30s之内1s/脉冲；30s之后3s/脉冲。
★7.必须获得公安部型试检测报告</t>
    </r>
  </si>
  <si>
    <t>台</t>
  </si>
  <si>
    <t>声光警号</t>
  </si>
  <si>
    <t>LTE-1101J</t>
  </si>
  <si>
    <r>
      <rPr>
        <sz val="9"/>
        <rFont val="Times New Roman"/>
        <charset val="134"/>
      </rPr>
      <t>LED</t>
    </r>
    <r>
      <rPr>
        <sz val="9"/>
        <rFont val="宋体"/>
        <charset val="134"/>
      </rPr>
      <t>旋转声光警灯，选用进口高亮</t>
    </r>
    <r>
      <rPr>
        <sz val="9"/>
        <rFont val="Times New Roman"/>
        <charset val="134"/>
      </rPr>
      <t>LED</t>
    </r>
    <r>
      <rPr>
        <sz val="9"/>
        <rFont val="宋体"/>
        <charset val="134"/>
      </rPr>
      <t>贴片灯珠，蜂鸣器音量：</t>
    </r>
    <r>
      <rPr>
        <sz val="9"/>
        <rFont val="Times New Roman"/>
        <charset val="134"/>
      </rPr>
      <t>105</t>
    </r>
    <r>
      <rPr>
        <sz val="9"/>
        <rFont val="宋体"/>
        <charset val="134"/>
      </rPr>
      <t>分贝，工作方式：旋转、频闪，外壳材质：</t>
    </r>
    <r>
      <rPr>
        <sz val="9"/>
        <rFont val="Times New Roman"/>
        <charset val="134"/>
      </rPr>
      <t>ABS</t>
    </r>
    <r>
      <rPr>
        <sz val="9"/>
        <rFont val="宋体"/>
        <charset val="134"/>
      </rPr>
      <t>，灯罩：优质聚碳酸酯</t>
    </r>
    <r>
      <rPr>
        <sz val="9"/>
        <rFont val="Times New Roman"/>
        <charset val="134"/>
      </rPr>
      <t>PC</t>
    </r>
    <r>
      <rPr>
        <sz val="9"/>
        <rFont val="宋体"/>
        <charset val="134"/>
      </rPr>
      <t>。防护等级：</t>
    </r>
    <r>
      <rPr>
        <sz val="9"/>
        <rFont val="Times New Roman"/>
        <charset val="134"/>
      </rPr>
      <t>IP55</t>
    </r>
    <r>
      <rPr>
        <sz val="9"/>
        <rFont val="宋体"/>
        <charset val="134"/>
      </rPr>
      <t>，工作电压：</t>
    </r>
    <r>
      <rPr>
        <sz val="9"/>
        <rFont val="Times New Roman"/>
        <charset val="134"/>
      </rPr>
      <t>DC12V</t>
    </r>
    <r>
      <rPr>
        <sz val="9"/>
        <rFont val="宋体"/>
        <charset val="134"/>
      </rPr>
      <t>，功率：</t>
    </r>
    <r>
      <rPr>
        <sz val="9"/>
        <rFont val="Times New Roman"/>
        <charset val="134"/>
      </rPr>
      <t>5W</t>
    </r>
    <r>
      <rPr>
        <sz val="9"/>
        <rFont val="宋体"/>
        <charset val="134"/>
      </rPr>
      <t>。</t>
    </r>
  </si>
  <si>
    <t>只</t>
  </si>
  <si>
    <t>高压避雷器</t>
  </si>
  <si>
    <t>EH-BLQ</t>
  </si>
  <si>
    <r>
      <rPr>
        <sz val="10"/>
        <color theme="1"/>
        <rFont val="宋体"/>
        <charset val="134"/>
      </rPr>
      <t>1.放电电压：20KV；</t>
    </r>
    <r>
      <rPr>
        <sz val="10"/>
        <rFont val="宋体"/>
        <charset val="134"/>
      </rPr>
      <t xml:space="preserve"> 2.作用：在高压电网系统遭受直击雷时，起到一定的保护作用；</t>
    </r>
  </si>
  <si>
    <t>超高压线</t>
  </si>
  <si>
    <t>EH-GYS</t>
  </si>
  <si>
    <r>
      <rPr>
        <sz val="10"/>
        <color theme="1"/>
        <rFont val="宋体"/>
        <charset val="134"/>
      </rPr>
      <t>1.规格：Φ2.5mm铝合金导电内芯；</t>
    </r>
    <r>
      <rPr>
        <sz val="10"/>
        <rFont val="宋体"/>
        <charset val="134"/>
      </rPr>
      <t>2.单线长度：100米/盘；3.特性：双层高压绝缘，脉冲耐压≥30KV。</t>
    </r>
  </si>
  <si>
    <t>米</t>
  </si>
  <si>
    <t>辅材</t>
  </si>
  <si>
    <t>批</t>
  </si>
  <si>
    <t>安装服务费</t>
  </si>
  <si>
    <t>项</t>
  </si>
  <si>
    <t>合计:</t>
  </si>
  <si>
    <t>大写：陆万陆仟壹佰肆拾捌元整</t>
  </si>
  <si>
    <t>报价单位：鹤城区泰兴电脑科技经营部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</si>
</sst>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￥-804]* #,##0.00_ ;_ [$￥-804]* \-#,##0.00_ ;_ [$￥-804]* &quot;-&quot;??_ ;_ @_ "/>
    <numFmt numFmtId="177" formatCode="0.00_ "/>
  </numFmts>
  <fonts count="29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b/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27" fillId="0" borderId="0">
      <alignment vertical="center"/>
    </xf>
    <xf numFmtId="176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2" fillId="0" borderId="2" xfId="50" applyNumberFormat="1" applyFont="1" applyBorder="1" applyAlignment="1">
      <alignment horizontal="center" vertical="center" wrapText="1"/>
    </xf>
    <xf numFmtId="177" fontId="2" fillId="0" borderId="2" xfId="49" applyNumberFormat="1" applyFont="1" applyBorder="1" applyAlignment="1">
      <alignment horizontal="center" vertical="center" wrapText="1"/>
    </xf>
    <xf numFmtId="0" fontId="3" fillId="0" borderId="2" xfId="49" applyNumberFormat="1" applyFont="1" applyBorder="1" applyAlignment="1">
      <alignment horizontal="center" vertical="center" wrapText="1"/>
    </xf>
    <xf numFmtId="177" fontId="3" fillId="0" borderId="2" xfId="49" applyNumberFormat="1" applyFont="1" applyBorder="1" applyAlignment="1">
      <alignment horizontal="center" vertical="center" wrapText="1"/>
    </xf>
    <xf numFmtId="177" fontId="4" fillId="0" borderId="2" xfId="49" applyNumberFormat="1" applyFont="1" applyBorder="1" applyAlignment="1">
      <alignment horizontal="center" vertical="center"/>
    </xf>
    <xf numFmtId="177" fontId="5" fillId="0" borderId="2" xfId="49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7" fontId="3" fillId="0" borderId="2" xfId="49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177" fontId="5" fillId="0" borderId="2" xfId="49" applyNumberFormat="1" applyFont="1" applyBorder="1" applyAlignment="1" quotePrefix="1">
      <alignment horizontal="left" vertical="center" wrapText="1"/>
    </xf>
    <xf numFmtId="177" fontId="3" fillId="0" borderId="2" xfId="49" applyNumberFormat="1" applyFont="1" applyBorder="1" applyAlignment="1" quotePrefix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 4" xfId="49"/>
    <cellStyle name="常规_Sheet1" xfId="50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4" workbookViewId="0">
      <selection activeCell="I11" sqref="I11"/>
    </sheetView>
  </sheetViews>
  <sheetFormatPr defaultColWidth="9" defaultRowHeight="14"/>
  <cols>
    <col min="1" max="1" width="4.75" customWidth="1"/>
    <col min="2" max="2" width="9.5" customWidth="1"/>
    <col min="3" max="3" width="8.91666666666667" customWidth="1"/>
    <col min="4" max="4" width="8.08333333333333" style="1" customWidth="1"/>
    <col min="5" max="5" width="60.625" customWidth="1"/>
    <col min="6" max="6" width="6.375" customWidth="1"/>
    <col min="7" max="7" width="5.75" customWidth="1"/>
    <col min="8" max="8" width="8.33333333333333" style="1" customWidth="1"/>
    <col min="9" max="9" width="9.25" style="1" customWidth="1"/>
    <col min="10" max="11" width="9.5" customWidth="1"/>
  </cols>
  <sheetData>
    <row r="1" ht="45.75" customHeight="1" spans="1:9">
      <c r="A1" s="17" t="s">
        <v>0</v>
      </c>
      <c r="B1" s="2"/>
      <c r="C1" s="2"/>
      <c r="D1" s="2"/>
      <c r="E1" s="2"/>
      <c r="F1" s="2"/>
      <c r="G1" s="2"/>
      <c r="H1" s="2"/>
      <c r="I1" s="2"/>
    </row>
    <row r="2" ht="27.75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ht="190" customHeight="1" spans="1:13">
      <c r="A3" s="5">
        <v>1</v>
      </c>
      <c r="B3" s="6" t="s">
        <v>10</v>
      </c>
      <c r="C3" s="7" t="s">
        <v>11</v>
      </c>
      <c r="D3" s="7" t="s">
        <v>12</v>
      </c>
      <c r="E3" s="18" t="s">
        <v>13</v>
      </c>
      <c r="F3" s="5">
        <v>5</v>
      </c>
      <c r="G3" s="6" t="s">
        <v>14</v>
      </c>
      <c r="H3" s="7">
        <v>11800</v>
      </c>
      <c r="I3" s="7">
        <f t="shared" ref="I3:I8" si="0">F3*H3</f>
        <v>59000</v>
      </c>
      <c r="K3" s="15"/>
      <c r="M3" s="15"/>
    </row>
    <row r="4" ht="39.75" customHeight="1" spans="1:9">
      <c r="A4" s="5">
        <v>2</v>
      </c>
      <c r="B4" s="6" t="s">
        <v>15</v>
      </c>
      <c r="C4" s="7" t="s">
        <v>16</v>
      </c>
      <c r="D4" s="7" t="s">
        <v>12</v>
      </c>
      <c r="E4" s="9" t="s">
        <v>17</v>
      </c>
      <c r="F4" s="5">
        <f>F3</f>
        <v>5</v>
      </c>
      <c r="G4" s="6" t="s">
        <v>18</v>
      </c>
      <c r="H4" s="7">
        <v>79</v>
      </c>
      <c r="I4" s="7">
        <f t="shared" si="0"/>
        <v>395</v>
      </c>
    </row>
    <row r="5" ht="44.25" customHeight="1" spans="1:9">
      <c r="A5" s="5">
        <v>3</v>
      </c>
      <c r="B5" s="6" t="s">
        <v>19</v>
      </c>
      <c r="C5" s="7" t="s">
        <v>20</v>
      </c>
      <c r="D5" s="7" t="s">
        <v>12</v>
      </c>
      <c r="E5" s="10" t="s">
        <v>21</v>
      </c>
      <c r="F5" s="5">
        <f>F3*2</f>
        <v>10</v>
      </c>
      <c r="G5" s="6" t="s">
        <v>18</v>
      </c>
      <c r="H5" s="7">
        <v>120</v>
      </c>
      <c r="I5" s="7">
        <f t="shared" si="0"/>
        <v>1200</v>
      </c>
    </row>
    <row r="6" ht="39" customHeight="1" spans="1:9">
      <c r="A6" s="5">
        <v>4</v>
      </c>
      <c r="B6" s="6" t="s">
        <v>22</v>
      </c>
      <c r="C6" s="7" t="s">
        <v>23</v>
      </c>
      <c r="D6" s="7" t="s">
        <v>12</v>
      </c>
      <c r="E6" s="19" t="s">
        <v>24</v>
      </c>
      <c r="F6" s="5">
        <v>200</v>
      </c>
      <c r="G6" s="6" t="s">
        <v>25</v>
      </c>
      <c r="H6" s="7">
        <v>6.5</v>
      </c>
      <c r="I6" s="7">
        <f t="shared" si="0"/>
        <v>1300</v>
      </c>
    </row>
    <row r="7" ht="39" customHeight="1" spans="1:9">
      <c r="A7" s="5">
        <v>5</v>
      </c>
      <c r="B7" s="6" t="s">
        <v>26</v>
      </c>
      <c r="C7" s="7"/>
      <c r="D7" s="7"/>
      <c r="E7" s="10"/>
      <c r="F7" s="5">
        <v>1</v>
      </c>
      <c r="G7" s="6" t="s">
        <v>27</v>
      </c>
      <c r="H7" s="7">
        <v>1550</v>
      </c>
      <c r="I7" s="7">
        <f t="shared" si="0"/>
        <v>1550</v>
      </c>
    </row>
    <row r="8" ht="39" customHeight="1" spans="1:9">
      <c r="A8" s="5">
        <v>6</v>
      </c>
      <c r="B8" s="6" t="s">
        <v>28</v>
      </c>
      <c r="C8" s="7"/>
      <c r="D8" s="7"/>
      <c r="E8" s="10"/>
      <c r="F8" s="5">
        <v>1</v>
      </c>
      <c r="G8" s="6" t="s">
        <v>29</v>
      </c>
      <c r="H8" s="7">
        <v>2700</v>
      </c>
      <c r="I8" s="7">
        <f t="shared" si="0"/>
        <v>2700</v>
      </c>
    </row>
    <row r="9" ht="23.25" customHeight="1" spans="1:9">
      <c r="A9" s="5">
        <v>7</v>
      </c>
      <c r="B9" s="11" t="s">
        <v>30</v>
      </c>
      <c r="C9" s="11"/>
      <c r="D9" s="11"/>
      <c r="E9" s="11" t="s">
        <v>31</v>
      </c>
      <c r="F9" s="11"/>
      <c r="G9" s="11"/>
      <c r="H9" s="11"/>
      <c r="I9" s="16">
        <f>SUM(I3:I8)</f>
        <v>66145</v>
      </c>
    </row>
    <row r="10" spans="1:11">
      <c r="A10" s="12"/>
      <c r="B10" s="12"/>
      <c r="C10" s="12"/>
      <c r="D10" s="13"/>
      <c r="E10" s="12"/>
      <c r="F10" s="12"/>
      <c r="G10" s="12"/>
      <c r="H10" s="13"/>
      <c r="I10" s="13"/>
      <c r="K10" s="15"/>
    </row>
    <row r="11" spans="5:5">
      <c r="E11" s="14" t="s">
        <v>32</v>
      </c>
    </row>
  </sheetData>
  <mergeCells count="3">
    <mergeCell ref="A1:I1"/>
    <mergeCell ref="B9:C9"/>
    <mergeCell ref="E9:H9"/>
  </mergeCells>
  <pageMargins left="0.7" right="0.7" top="0.75" bottom="0.75" header="0.3" footer="0.3"/>
  <pageSetup paperSize="9" orientation="landscape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怀化联威科技--余璐15115147432</cp:lastModifiedBy>
  <dcterms:created xsi:type="dcterms:W3CDTF">2021-09-09T02:21:00Z</dcterms:created>
  <dcterms:modified xsi:type="dcterms:W3CDTF">2024-05-22T02:22:56Z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A44D187F9B5F403B9C69AC24A3AD8936_13</vt:lpwstr>
  </property>
  <property fmtid="{D5CDD505-2E9C-101B-9397-08002B2CF9AE}" pid="3" name="KSOProductBuildVer">
    <vt:lpwstr>2052-12.1.0.16929</vt:lpwstr>
  </property>
</Properties>
</file>