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配电房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<sst xmlns="http://schemas.openxmlformats.org/spreadsheetml/2006/main" count="26" uniqueCount="26">
  <si>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未来空间装饰有限公司 2023版装修预算表    </t>
  </si>
  <si>
    <t>工程地址：武警中队</t>
  </si>
  <si>
    <t>设计师</t>
  </si>
  <si>
    <t>预算员</t>
  </si>
  <si>
    <t>李婷</t>
  </si>
  <si>
    <t>制表时间</t>
  </si>
  <si>
    <t>武警中队办公楼空调外机移位、防护网拆除及更换、砌配电房等维护项目</t>
  </si>
  <si>
    <t>序号</t>
  </si>
  <si>
    <t>项目内容</t>
  </si>
  <si>
    <t>工程量</t>
  </si>
  <si>
    <t>单位</t>
  </si>
  <si>
    <t>单价</t>
  </si>
  <si>
    <t>合计</t>
  </si>
  <si>
    <t>洗衣房线路改造材料费</t>
  </si>
  <si>
    <t>项</t>
  </si>
  <si>
    <t>整改线路更换断路器人工费</t>
  </si>
  <si>
    <t>天</t>
  </si>
  <si>
    <t>砌配电房</t>
  </si>
  <si>
    <t>个</t>
  </si>
  <si>
    <t>A项小计：</t>
  </si>
  <si>
    <t>B项管理费：</t>
  </si>
  <si>
    <t>百分之3</t>
  </si>
  <si>
    <t>A项+B项小计：</t>
  </si>
  <si>
    <t>C项税费：</t>
  </si>
  <si>
    <t>百分之5税费</t>
  </si>
  <si>
    <t>合计：A项+B项+C项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</si>
</sst>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sz val="30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G18" sqref="G18"/>
    </sheetView>
  </sheetViews>
  <sheetFormatPr defaultColWidth="9" defaultRowHeight="13.5"/>
  <cols>
    <col min="1" max="1" width="7" style="1" customWidth="1"/>
    <col min="2" max="2" width="17.4416666666667" style="1" customWidth="1"/>
    <col min="3" max="3" width="9" style="1"/>
    <col min="4" max="4" width="7" style="1" customWidth="1"/>
    <col min="5" max="5" width="10.775" style="1"/>
    <col min="6" max="6" width="11.5" style="2" customWidth="1"/>
    <col min="7" max="7" width="9" style="1"/>
    <col min="8" max="8" width="11.6333333333333" style="3"/>
    <col min="9" max="9" width="10.25" style="1" customWidth="1"/>
    <col min="10" max="16384" width="9" style="1"/>
  </cols>
  <sheetData>
    <row r="1" s="1" customFormat="1" ht="127" customHeight="1" spans="1:11">
      <c r="A1" s="4" t="s">
        <v>0</v>
      </c>
      <c r="B1" s="4"/>
      <c r="C1" s="4"/>
      <c r="D1" s="4"/>
      <c r="E1" s="4"/>
      <c r="F1" s="5"/>
      <c r="G1" s="4"/>
      <c r="H1" s="5"/>
      <c r="I1" s="4"/>
      <c r="J1" s="4"/>
      <c r="K1" s="4"/>
    </row>
    <row r="2" s="1" customFormat="1" ht="33" customHeight="1" spans="1:11">
      <c r="A2" s="6" t="s">
        <v>1</v>
      </c>
      <c r="B2" s="6"/>
      <c r="C2" s="6"/>
      <c r="D2" s="6"/>
      <c r="E2" s="6" t="s">
        <v>2</v>
      </c>
      <c r="F2" s="7"/>
      <c r="G2" s="6" t="s">
        <v>3</v>
      </c>
      <c r="H2" s="7" t="s">
        <v>4</v>
      </c>
      <c r="I2" s="6" t="s">
        <v>5</v>
      </c>
      <c r="J2" s="15"/>
      <c r="K2" s="16"/>
    </row>
    <row r="3" s="1" customFormat="1" ht="33" customHeight="1" spans="1:11">
      <c r="A3" s="8" t="s">
        <v>6</v>
      </c>
      <c r="B3" s="8"/>
      <c r="C3" s="8"/>
      <c r="D3" s="8"/>
      <c r="E3" s="8"/>
      <c r="F3" s="9"/>
      <c r="G3" s="8"/>
      <c r="H3" s="9"/>
      <c r="I3" s="8"/>
      <c r="J3" s="8"/>
      <c r="K3" s="8"/>
    </row>
    <row r="4" s="1" customFormat="1" ht="41" customHeight="1" spans="1:11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1" t="s">
        <v>12</v>
      </c>
      <c r="G4" s="10"/>
      <c r="H4" s="11"/>
      <c r="I4" s="10"/>
      <c r="J4" s="10"/>
      <c r="K4" s="10"/>
    </row>
    <row r="5" s="1" customFormat="1" ht="33" customHeight="1" spans="1:11">
      <c r="A5" s="10">
        <v>1</v>
      </c>
      <c r="B5" s="8" t="s">
        <v>13</v>
      </c>
      <c r="C5" s="10">
        <v>1</v>
      </c>
      <c r="D5" s="10" t="s">
        <v>14</v>
      </c>
      <c r="E5" s="10">
        <v>680</v>
      </c>
      <c r="F5" s="11">
        <f>C5*E5</f>
        <v>680</v>
      </c>
      <c r="G5" s="10"/>
      <c r="H5" s="11"/>
      <c r="I5" s="10"/>
      <c r="J5" s="10"/>
      <c r="K5" s="10"/>
    </row>
    <row r="6" s="1" customFormat="1" ht="33" customHeight="1" spans="1:11">
      <c r="A6" s="10">
        <v>2</v>
      </c>
      <c r="B6" s="8" t="s">
        <v>15</v>
      </c>
      <c r="C6" s="10">
        <v>2</v>
      </c>
      <c r="D6" s="10" t="s">
        <v>16</v>
      </c>
      <c r="E6" s="10">
        <v>300</v>
      </c>
      <c r="F6" s="11">
        <f>C6*E6</f>
        <v>600</v>
      </c>
      <c r="G6" s="10"/>
      <c r="H6" s="11"/>
      <c r="I6" s="10"/>
      <c r="J6" s="10"/>
      <c r="K6" s="10"/>
    </row>
    <row r="7" s="1" customFormat="1" ht="33" customHeight="1" spans="1:11">
      <c r="A7" s="10">
        <v>3</v>
      </c>
      <c r="B7" s="10" t="s">
        <v>17</v>
      </c>
      <c r="C7" s="10">
        <v>2</v>
      </c>
      <c r="D7" s="10" t="s">
        <v>18</v>
      </c>
      <c r="E7" s="10">
        <v>1000</v>
      </c>
      <c r="F7" s="11">
        <f>C7*E7</f>
        <v>2000</v>
      </c>
      <c r="G7" s="10"/>
      <c r="H7" s="11"/>
      <c r="I7" s="10"/>
      <c r="J7" s="10"/>
      <c r="K7" s="10"/>
    </row>
    <row r="8" s="1" customFormat="1" ht="33" customHeight="1" spans="1:11">
      <c r="A8" s="10" t="s">
        <v>19</v>
      </c>
      <c r="B8" s="10"/>
      <c r="C8" s="10"/>
      <c r="D8" s="10"/>
      <c r="E8" s="10"/>
      <c r="F8" s="11">
        <f>SUM(F5:F7)</f>
        <v>3280</v>
      </c>
      <c r="G8" s="10"/>
      <c r="H8" s="11"/>
      <c r="I8" s="10"/>
      <c r="J8" s="10"/>
      <c r="K8" s="10"/>
    </row>
    <row r="9" s="1" customFormat="1" ht="33" customHeight="1" spans="1:11">
      <c r="A9" s="12" t="s">
        <v>20</v>
      </c>
      <c r="B9" s="13"/>
      <c r="C9" s="13"/>
      <c r="D9" s="13"/>
      <c r="E9" s="14"/>
      <c r="F9" s="11">
        <f>F8*6%</f>
        <v>196.8</v>
      </c>
      <c r="G9" s="10" t="s">
        <v>21</v>
      </c>
      <c r="H9" s="10"/>
      <c r="I9" s="10"/>
      <c r="J9" s="10"/>
      <c r="K9" s="10"/>
    </row>
    <row r="10" s="1" customFormat="1" ht="33" customHeight="1" spans="1:11">
      <c r="A10" s="12" t="s">
        <v>22</v>
      </c>
      <c r="B10" s="13"/>
      <c r="C10" s="13"/>
      <c r="D10" s="13"/>
      <c r="E10" s="14"/>
      <c r="F10" s="11">
        <f>SUM(F8:F9)</f>
        <v>3476.8</v>
      </c>
      <c r="G10" s="12"/>
      <c r="H10" s="13"/>
      <c r="I10" s="13"/>
      <c r="J10" s="13"/>
      <c r="K10" s="14"/>
    </row>
    <row r="11" s="1" customFormat="1" ht="33" customHeight="1" spans="1:11">
      <c r="A11" s="10" t="s">
        <v>23</v>
      </c>
      <c r="B11" s="10"/>
      <c r="C11" s="10"/>
      <c r="D11" s="10"/>
      <c r="E11" s="10"/>
      <c r="F11" s="11">
        <f>F10*6%</f>
        <v>208.608</v>
      </c>
      <c r="G11" s="10" t="s">
        <v>24</v>
      </c>
      <c r="H11" s="10"/>
      <c r="I11" s="10"/>
      <c r="J11" s="10"/>
      <c r="K11" s="10"/>
    </row>
    <row r="12" s="1" customFormat="1" ht="33" customHeight="1" spans="1:11">
      <c r="A12" s="10" t="s">
        <v>25</v>
      </c>
      <c r="B12" s="10"/>
      <c r="C12" s="10"/>
      <c r="D12" s="10"/>
      <c r="E12" s="10"/>
      <c r="F12" s="11">
        <f>SUM(F10:F11)</f>
        <v>3685.408</v>
      </c>
      <c r="G12" s="12"/>
      <c r="H12" s="13"/>
      <c r="I12" s="13"/>
      <c r="J12" s="13"/>
      <c r="K12" s="14"/>
    </row>
  </sheetData>
  <mergeCells count="18">
    <mergeCell ref="A1:K1"/>
    <mergeCell ref="A2:D2"/>
    <mergeCell ref="J2:K2"/>
    <mergeCell ref="A3:K3"/>
    <mergeCell ref="G4:K4"/>
    <mergeCell ref="G5:K5"/>
    <mergeCell ref="G6:K6"/>
    <mergeCell ref="G7:K7"/>
    <mergeCell ref="A8:E8"/>
    <mergeCell ref="G8:K8"/>
    <mergeCell ref="A9:E9"/>
    <mergeCell ref="G9:K9"/>
    <mergeCell ref="A10:E10"/>
    <mergeCell ref="G10:K10"/>
    <mergeCell ref="A11:E11"/>
    <mergeCell ref="G11:K11"/>
    <mergeCell ref="A12:E12"/>
    <mergeCell ref="G12:K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配电房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YIimhs</cp:lastModifiedBy>
  <dcterms:created xsi:type="dcterms:W3CDTF">2024-01-08T01:48:00Z</dcterms:created>
  <dcterms:modified xsi:type="dcterms:W3CDTF">2024-01-17T02:35:56Z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6C79023120C94CB5AB0090520DD2C773_13</vt:lpwstr>
  </property>
  <property fmtid="{D5CDD505-2E9C-101B-9397-08002B2CF9AE}" pid="3" name="KSOProductBuildVer">
    <vt:lpwstr>2052-12.1.0.16120</vt:lpwstr>
  </property>
</Properties>
</file>