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汇总" sheetId="4" r:id="rId1"/>
    <sheet name="外科楼二楼及楼梯间" sheetId="3" r:id="rId2"/>
    <sheet name="外科楼四楼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<sst xmlns="http://schemas.openxmlformats.org/spreadsheetml/2006/main" count="107" uniqueCount="56">
  <si>
    <t>外科楼二楼、四楼、步行楼梯间改造汇总</t>
  </si>
  <si>
    <t>序号</t>
  </si>
  <si>
    <t>项目</t>
  </si>
  <si>
    <t>金额（元）</t>
  </si>
  <si>
    <t>备注</t>
  </si>
  <si>
    <t>外科楼二楼</t>
  </si>
  <si>
    <t>外科楼四楼</t>
  </si>
  <si>
    <t>步行楼梯间</t>
  </si>
  <si>
    <t>合计</t>
  </si>
  <si>
    <t>外科楼二楼病房改造预算表</t>
  </si>
  <si>
    <t>编号</t>
  </si>
  <si>
    <t>项目名称</t>
  </si>
  <si>
    <t>数量</t>
  </si>
  <si>
    <t>单位</t>
  </si>
  <si>
    <t>单价                      （元）</t>
  </si>
  <si>
    <t>小计            （元）</t>
  </si>
  <si>
    <t>一</t>
  </si>
  <si>
    <t>外科楼三个步行楼梯墙面工程</t>
  </si>
  <si>
    <t>消防楼梯仿瓷涂料</t>
  </si>
  <si>
    <t>m2</t>
  </si>
  <si>
    <t>仿瓷涂料修补，铲灰皮，打砂</t>
  </si>
  <si>
    <t>消防楼梯乳胶漆</t>
  </si>
  <si>
    <t>多乐士，立邦，三棵树乳胶漆（两遍）</t>
  </si>
  <si>
    <t>小计</t>
  </si>
  <si>
    <t>五</t>
  </si>
  <si>
    <t>外科楼二楼改造工程</t>
  </si>
  <si>
    <t>塑料线槽4mm2三线</t>
  </si>
  <si>
    <t xml:space="preserve">m </t>
  </si>
  <si>
    <t>恒飞，金环宇，金杯，多股铜线</t>
  </si>
  <si>
    <t>BV4mm配线</t>
  </si>
  <si>
    <t>m</t>
  </si>
  <si>
    <t>500吸顶灯</t>
  </si>
  <si>
    <t>个</t>
  </si>
  <si>
    <t>佛山照明、雷士</t>
  </si>
  <si>
    <t>600*600扣板灯</t>
  </si>
  <si>
    <t>位</t>
  </si>
  <si>
    <t>开关</t>
  </si>
  <si>
    <t>正泰电气、德力西电气，视贝电气</t>
  </si>
  <si>
    <t>5孔插座</t>
  </si>
  <si>
    <t>6-9位配电箱</t>
  </si>
  <si>
    <t>套</t>
  </si>
  <si>
    <t>成套配电箱安装，悬挂嵌入式</t>
  </si>
  <si>
    <t>卫生间铝合金门</t>
  </si>
  <si>
    <t>钢化玻璃成套铝合金门（铝合金材质1.2mm厚度,上中空钢化玻璃，下全铝合金。）</t>
  </si>
  <si>
    <t>拆除原有日光灯并修补天面及部分墙面修补</t>
  </si>
  <si>
    <t>间</t>
  </si>
  <si>
    <t>铁门拆除修补</t>
  </si>
  <si>
    <t>暂列金</t>
  </si>
  <si>
    <t>七</t>
  </si>
  <si>
    <t>汇总</t>
  </si>
  <si>
    <t>病房改造工程总价合计</t>
  </si>
  <si>
    <t>外科楼四楼病房改造预算表</t>
  </si>
  <si>
    <t>墙面工程</t>
  </si>
  <si>
    <t>仿瓷涂料</t>
  </si>
  <si>
    <t>乳胶漆</t>
  </si>
  <si>
    <t>安装工程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</si>
</sst>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20"/>
      <color theme="1"/>
      <name val="方正小标宋简体"/>
      <charset val="134"/>
    </font>
    <font>
      <sz val="16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left" vertical="center"/>
    </xf>
    <xf numFmtId="176" fontId="2" fillId="0" borderId="5" xfId="0" applyNumberFormat="1" applyFont="1" applyFill="1" applyBorder="1" applyAlignment="1">
      <alignment horizontal="left" vertical="center"/>
    </xf>
    <xf numFmtId="176" fontId="2" fillId="0" borderId="6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A1" sqref="A1:D1"/>
    </sheetView>
  </sheetViews>
  <sheetFormatPr defaultColWidth="8.88888888888889" defaultRowHeight="14.4" outlineLevelRow="5" outlineLevelCol="3"/>
  <cols>
    <col min="1" max="1" width="13.5555555555556" customWidth="1"/>
    <col min="2" max="2" width="31.8888888888889" customWidth="1"/>
    <col min="3" max="3" width="28.1111111111111" customWidth="1"/>
    <col min="4" max="4" width="12.2222222222222" customWidth="1"/>
  </cols>
  <sheetData>
    <row r="1" ht="55" customHeight="1" spans="1:4">
      <c r="A1" s="17" t="s">
        <v>0</v>
      </c>
      <c r="B1" s="17"/>
      <c r="C1" s="17"/>
      <c r="D1" s="17"/>
    </row>
    <row r="2" ht="28" customHeight="1" spans="1:4">
      <c r="A2" s="18" t="s">
        <v>1</v>
      </c>
      <c r="B2" s="18" t="s">
        <v>2</v>
      </c>
      <c r="C2" s="18" t="s">
        <v>3</v>
      </c>
      <c r="D2" s="18" t="s">
        <v>4</v>
      </c>
    </row>
    <row r="3" ht="28" customHeight="1" spans="1:4">
      <c r="A3" s="18">
        <v>1</v>
      </c>
      <c r="B3" s="18" t="s">
        <v>5</v>
      </c>
      <c r="C3" s="18">
        <v>50485</v>
      </c>
      <c r="D3" s="18"/>
    </row>
    <row r="4" ht="28" customHeight="1" spans="1:4">
      <c r="A4" s="18">
        <v>2</v>
      </c>
      <c r="B4" s="18" t="s">
        <v>6</v>
      </c>
      <c r="C4" s="18">
        <v>82795</v>
      </c>
      <c r="D4" s="18"/>
    </row>
    <row r="5" ht="28" customHeight="1" spans="1:4">
      <c r="A5" s="18">
        <v>3</v>
      </c>
      <c r="B5" s="18" t="s">
        <v>7</v>
      </c>
      <c r="C5" s="18">
        <v>40950</v>
      </c>
      <c r="D5" s="18"/>
    </row>
    <row r="6" ht="28" customHeight="1" spans="1:4">
      <c r="A6" s="19" t="s">
        <v>8</v>
      </c>
      <c r="B6" s="20"/>
      <c r="C6" s="18">
        <f>SUM(C3:C5)</f>
        <v>174230</v>
      </c>
      <c r="D6" s="18"/>
    </row>
  </sheetData>
  <mergeCells count="2">
    <mergeCell ref="A1:D1"/>
    <mergeCell ref="A6:B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zoomScale="115" zoomScaleNormal="115" workbookViewId="0">
      <selection activeCell="B3" sqref="B3:G3"/>
    </sheetView>
  </sheetViews>
  <sheetFormatPr defaultColWidth="8.88888888888889" defaultRowHeight="14.4" outlineLevelCol="6"/>
  <cols>
    <col min="1" max="1" width="6.37962962962963" customWidth="1"/>
    <col min="2" max="2" width="25.6296296296296" customWidth="1"/>
    <col min="3" max="3" width="11.3796296296296" customWidth="1"/>
    <col min="4" max="4" width="11.8796296296296" customWidth="1"/>
    <col min="5" max="5" width="12.8796296296296" customWidth="1"/>
    <col min="6" max="6" width="18.3796296296296" customWidth="1"/>
    <col min="7" max="7" width="46" customWidth="1"/>
  </cols>
  <sheetData>
    <row r="1" ht="25.8" spans="1:7">
      <c r="A1" s="1" t="s">
        <v>9</v>
      </c>
      <c r="B1" s="1"/>
      <c r="C1" s="1"/>
      <c r="D1" s="1"/>
      <c r="E1" s="1"/>
      <c r="F1" s="1"/>
      <c r="G1" s="1"/>
    </row>
    <row r="2" ht="31.2" spans="1:7">
      <c r="A2" s="2" t="s">
        <v>10</v>
      </c>
      <c r="B2" s="3" t="s">
        <v>11</v>
      </c>
      <c r="C2" s="3" t="s">
        <v>12</v>
      </c>
      <c r="D2" s="3" t="s">
        <v>13</v>
      </c>
      <c r="E2" s="4" t="s">
        <v>14</v>
      </c>
      <c r="F2" s="4" t="s">
        <v>15</v>
      </c>
      <c r="G2" s="3" t="s">
        <v>4</v>
      </c>
    </row>
    <row r="3" ht="15.6" spans="1:7">
      <c r="A3" s="5" t="s">
        <v>16</v>
      </c>
      <c r="B3" s="6" t="s">
        <v>17</v>
      </c>
      <c r="C3" s="7"/>
      <c r="D3" s="7"/>
      <c r="E3" s="7"/>
      <c r="F3" s="7"/>
      <c r="G3" s="8"/>
    </row>
    <row r="4" ht="15.6" spans="1:7">
      <c r="A4" s="5">
        <v>1</v>
      </c>
      <c r="B4" s="9" t="s">
        <v>18</v>
      </c>
      <c r="C4" s="9">
        <v>1950</v>
      </c>
      <c r="D4" s="9" t="s">
        <v>19</v>
      </c>
      <c r="E4" s="9">
        <v>7</v>
      </c>
      <c r="F4" s="9">
        <f t="shared" ref="F4:F8" si="0">E4*C4</f>
        <v>13650</v>
      </c>
      <c r="G4" s="10" t="s">
        <v>20</v>
      </c>
    </row>
    <row r="5" ht="15.6" spans="1:7">
      <c r="A5" s="5">
        <v>1</v>
      </c>
      <c r="B5" s="9" t="s">
        <v>21</v>
      </c>
      <c r="C5" s="9">
        <v>1950</v>
      </c>
      <c r="D5" s="9" t="s">
        <v>19</v>
      </c>
      <c r="E5" s="9">
        <v>14</v>
      </c>
      <c r="F5" s="9">
        <f t="shared" si="0"/>
        <v>27300</v>
      </c>
      <c r="G5" s="10" t="s">
        <v>22</v>
      </c>
    </row>
    <row r="6" ht="15.6" spans="1:7">
      <c r="A6" s="11" t="s">
        <v>23</v>
      </c>
      <c r="B6" s="12"/>
      <c r="C6" s="12"/>
      <c r="D6" s="12"/>
      <c r="E6" s="13"/>
      <c r="F6" s="9">
        <f>F4+F5</f>
        <v>40950</v>
      </c>
      <c r="G6" s="14"/>
    </row>
    <row r="7" ht="15.6" spans="1:7">
      <c r="A7" s="5" t="s">
        <v>24</v>
      </c>
      <c r="B7" s="6" t="s">
        <v>25</v>
      </c>
      <c r="C7" s="7"/>
      <c r="D7" s="7"/>
      <c r="E7" s="7"/>
      <c r="F7" s="7"/>
      <c r="G7" s="8"/>
    </row>
    <row r="8" ht="15.6" spans="1:7">
      <c r="A8" s="5">
        <v>1</v>
      </c>
      <c r="B8" s="9" t="s">
        <v>26</v>
      </c>
      <c r="C8" s="9">
        <v>750</v>
      </c>
      <c r="D8" s="9" t="s">
        <v>27</v>
      </c>
      <c r="E8" s="9">
        <v>20</v>
      </c>
      <c r="F8" s="9">
        <f t="shared" si="0"/>
        <v>15000</v>
      </c>
      <c r="G8" s="10" t="s">
        <v>28</v>
      </c>
    </row>
    <row r="9" ht="15.6" spans="1:7">
      <c r="A9" s="5">
        <v>2</v>
      </c>
      <c r="B9" s="9" t="s">
        <v>29</v>
      </c>
      <c r="C9" s="9">
        <v>750</v>
      </c>
      <c r="D9" s="9" t="s">
        <v>30</v>
      </c>
      <c r="E9" s="9">
        <v>4</v>
      </c>
      <c r="F9" s="9">
        <v>3000</v>
      </c>
      <c r="G9" s="10"/>
    </row>
    <row r="10" ht="15.6" spans="1:7">
      <c r="A10" s="5">
        <v>3</v>
      </c>
      <c r="B10" s="15" t="s">
        <v>31</v>
      </c>
      <c r="C10" s="9">
        <v>35</v>
      </c>
      <c r="D10" s="9" t="s">
        <v>32</v>
      </c>
      <c r="E10" s="9">
        <v>178</v>
      </c>
      <c r="F10" s="9">
        <f t="shared" ref="F10:F15" si="1">E10*C10</f>
        <v>6230</v>
      </c>
      <c r="G10" s="16" t="s">
        <v>33</v>
      </c>
    </row>
    <row r="11" ht="15.6" spans="1:7">
      <c r="A11" s="5">
        <v>4</v>
      </c>
      <c r="B11" s="15" t="s">
        <v>34</v>
      </c>
      <c r="C11" s="9">
        <v>24</v>
      </c>
      <c r="D11" s="9" t="s">
        <v>35</v>
      </c>
      <c r="E11" s="9">
        <v>100</v>
      </c>
      <c r="F11" s="9">
        <f t="shared" si="1"/>
        <v>2400</v>
      </c>
      <c r="G11" s="16" t="s">
        <v>33</v>
      </c>
    </row>
    <row r="12" ht="15.6" spans="1:7">
      <c r="A12" s="5">
        <v>5</v>
      </c>
      <c r="B12" s="15" t="s">
        <v>36</v>
      </c>
      <c r="C12" s="9">
        <v>45</v>
      </c>
      <c r="D12" s="9" t="s">
        <v>35</v>
      </c>
      <c r="E12" s="9">
        <v>15</v>
      </c>
      <c r="F12" s="9">
        <f t="shared" si="1"/>
        <v>675</v>
      </c>
      <c r="G12" s="16" t="s">
        <v>37</v>
      </c>
    </row>
    <row r="13" ht="15.6" spans="1:7">
      <c r="A13" s="5">
        <v>6</v>
      </c>
      <c r="B13" s="15" t="s">
        <v>38</v>
      </c>
      <c r="C13" s="9">
        <v>280</v>
      </c>
      <c r="D13" s="9" t="s">
        <v>35</v>
      </c>
      <c r="E13" s="9">
        <v>25</v>
      </c>
      <c r="F13" s="9">
        <f t="shared" si="1"/>
        <v>7000</v>
      </c>
      <c r="G13" s="16" t="s">
        <v>37</v>
      </c>
    </row>
    <row r="14" ht="15.6" spans="1:7">
      <c r="A14" s="5">
        <v>7</v>
      </c>
      <c r="B14" s="15" t="s">
        <v>39</v>
      </c>
      <c r="C14" s="9">
        <v>18</v>
      </c>
      <c r="D14" s="9" t="s">
        <v>40</v>
      </c>
      <c r="E14" s="9">
        <v>85</v>
      </c>
      <c r="F14" s="9">
        <f t="shared" si="1"/>
        <v>1530</v>
      </c>
      <c r="G14" s="10" t="s">
        <v>41</v>
      </c>
    </row>
    <row r="15" ht="31.2" spans="1:7">
      <c r="A15" s="5">
        <v>8</v>
      </c>
      <c r="B15" s="15" t="s">
        <v>42</v>
      </c>
      <c r="C15" s="9">
        <v>10</v>
      </c>
      <c r="D15" s="9" t="s">
        <v>40</v>
      </c>
      <c r="E15" s="9">
        <v>680</v>
      </c>
      <c r="F15" s="9">
        <f t="shared" si="1"/>
        <v>6800</v>
      </c>
      <c r="G15" s="10" t="s">
        <v>43</v>
      </c>
    </row>
    <row r="16" ht="31.2" spans="1:7">
      <c r="A16" s="5">
        <v>9</v>
      </c>
      <c r="B16" s="15" t="s">
        <v>44</v>
      </c>
      <c r="C16" s="9">
        <v>17</v>
      </c>
      <c r="D16" s="9" t="s">
        <v>45</v>
      </c>
      <c r="E16" s="9">
        <v>150</v>
      </c>
      <c r="F16" s="9">
        <f>C16*E16</f>
        <v>2550</v>
      </c>
      <c r="G16" s="10"/>
    </row>
    <row r="17" ht="15.6" spans="1:7">
      <c r="A17" s="5">
        <v>10</v>
      </c>
      <c r="B17" s="15" t="s">
        <v>46</v>
      </c>
      <c r="C17" s="9">
        <v>3</v>
      </c>
      <c r="D17" s="9" t="s">
        <v>32</v>
      </c>
      <c r="E17" s="9">
        <v>100</v>
      </c>
      <c r="F17" s="9">
        <v>300</v>
      </c>
      <c r="G17" s="10"/>
    </row>
    <row r="18" ht="15.6" spans="1:7">
      <c r="A18" s="5">
        <v>11</v>
      </c>
      <c r="B18" s="15" t="s">
        <v>47</v>
      </c>
      <c r="C18" s="9"/>
      <c r="D18" s="9"/>
      <c r="E18" s="9"/>
      <c r="F18" s="9">
        <v>5000</v>
      </c>
      <c r="G18" s="10"/>
    </row>
    <row r="19" ht="15.6" spans="1:7">
      <c r="A19" s="11" t="s">
        <v>23</v>
      </c>
      <c r="B19" s="12"/>
      <c r="C19" s="12"/>
      <c r="D19" s="12"/>
      <c r="E19" s="13"/>
      <c r="F19" s="9">
        <f>SUM(F8:F18)</f>
        <v>50485</v>
      </c>
      <c r="G19" s="14"/>
    </row>
    <row r="20" ht="15.6" spans="1:7">
      <c r="A20" s="5" t="s">
        <v>48</v>
      </c>
      <c r="B20" s="6" t="s">
        <v>49</v>
      </c>
      <c r="C20" s="7"/>
      <c r="D20" s="7"/>
      <c r="E20" s="7"/>
      <c r="F20" s="7"/>
      <c r="G20" s="8"/>
    </row>
    <row r="21" ht="15.6" spans="1:7">
      <c r="A21" s="11" t="s">
        <v>50</v>
      </c>
      <c r="B21" s="12"/>
      <c r="C21" s="12"/>
      <c r="D21" s="12"/>
      <c r="E21" s="13"/>
      <c r="F21" s="9">
        <f>F6+F19</f>
        <v>91435</v>
      </c>
      <c r="G21" s="14"/>
    </row>
  </sheetData>
  <mergeCells count="7">
    <mergeCell ref="A1:G1"/>
    <mergeCell ref="B3:G3"/>
    <mergeCell ref="A6:E6"/>
    <mergeCell ref="B7:G7"/>
    <mergeCell ref="A19:E19"/>
    <mergeCell ref="B20:G20"/>
    <mergeCell ref="A21:E2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="115" zoomScaleNormal="115" workbookViewId="0">
      <selection activeCell="A1" sqref="A1:G1"/>
    </sheetView>
  </sheetViews>
  <sheetFormatPr defaultColWidth="8.88888888888889" defaultRowHeight="14.4" outlineLevelCol="6"/>
  <cols>
    <col min="1" max="1" width="6.37962962962963" customWidth="1"/>
    <col min="2" max="2" width="25.6296296296296" customWidth="1"/>
    <col min="3" max="3" width="11.3796296296296" customWidth="1"/>
    <col min="4" max="4" width="11.8796296296296" customWidth="1"/>
    <col min="5" max="5" width="12.8796296296296" customWidth="1"/>
    <col min="6" max="6" width="18.3796296296296" customWidth="1"/>
    <col min="7" max="7" width="46" customWidth="1"/>
  </cols>
  <sheetData>
    <row r="1" ht="25.8" spans="1:7">
      <c r="A1" s="1" t="s">
        <v>51</v>
      </c>
      <c r="B1" s="1"/>
      <c r="C1" s="1"/>
      <c r="D1" s="1"/>
      <c r="E1" s="1"/>
      <c r="F1" s="1"/>
      <c r="G1" s="1"/>
    </row>
    <row r="2" ht="31.2" spans="1:7">
      <c r="A2" s="2" t="s">
        <v>10</v>
      </c>
      <c r="B2" s="3" t="s">
        <v>11</v>
      </c>
      <c r="C2" s="3" t="s">
        <v>12</v>
      </c>
      <c r="D2" s="3" t="s">
        <v>13</v>
      </c>
      <c r="E2" s="4" t="s">
        <v>14</v>
      </c>
      <c r="F2" s="4" t="s">
        <v>15</v>
      </c>
      <c r="G2" s="3" t="s">
        <v>4</v>
      </c>
    </row>
    <row r="3" ht="15.6" spans="1:7">
      <c r="A3" s="5" t="s">
        <v>16</v>
      </c>
      <c r="B3" s="6" t="s">
        <v>52</v>
      </c>
      <c r="C3" s="7"/>
      <c r="D3" s="7"/>
      <c r="E3" s="7"/>
      <c r="F3" s="7"/>
      <c r="G3" s="8"/>
    </row>
    <row r="4" ht="15.6" spans="1:7">
      <c r="A4" s="5">
        <v>1</v>
      </c>
      <c r="B4" s="9" t="s">
        <v>53</v>
      </c>
      <c r="C4" s="9">
        <v>1500</v>
      </c>
      <c r="D4" s="9" t="s">
        <v>19</v>
      </c>
      <c r="E4" s="9">
        <v>7</v>
      </c>
      <c r="F4" s="9">
        <f>E4*C4</f>
        <v>10500</v>
      </c>
      <c r="G4" s="10" t="s">
        <v>20</v>
      </c>
    </row>
    <row r="5" ht="15.6" spans="1:7">
      <c r="A5" s="5">
        <v>1</v>
      </c>
      <c r="B5" s="9" t="s">
        <v>54</v>
      </c>
      <c r="C5" s="9">
        <v>1500</v>
      </c>
      <c r="D5" s="9" t="s">
        <v>19</v>
      </c>
      <c r="E5" s="9">
        <v>14</v>
      </c>
      <c r="F5" s="9">
        <f>E5*C5</f>
        <v>21000</v>
      </c>
      <c r="G5" s="10" t="s">
        <v>22</v>
      </c>
    </row>
    <row r="6" ht="15.6" spans="1:7">
      <c r="A6" s="11" t="s">
        <v>23</v>
      </c>
      <c r="B6" s="12"/>
      <c r="C6" s="12"/>
      <c r="D6" s="12"/>
      <c r="E6" s="13"/>
      <c r="F6" s="9">
        <v>31080</v>
      </c>
      <c r="G6" s="14"/>
    </row>
    <row r="7" ht="15.6" spans="1:7">
      <c r="A7" s="5" t="s">
        <v>24</v>
      </c>
      <c r="B7" s="6" t="s">
        <v>55</v>
      </c>
      <c r="C7" s="7"/>
      <c r="D7" s="7"/>
      <c r="E7" s="7"/>
      <c r="F7" s="7"/>
      <c r="G7" s="8"/>
    </row>
    <row r="8" ht="15.6" spans="1:7">
      <c r="A8" s="5">
        <v>1</v>
      </c>
      <c r="B8" s="9" t="s">
        <v>26</v>
      </c>
      <c r="C8" s="9">
        <v>750</v>
      </c>
      <c r="D8" s="9" t="s">
        <v>27</v>
      </c>
      <c r="E8" s="9">
        <v>20</v>
      </c>
      <c r="F8" s="9">
        <f>E8*C8</f>
        <v>15000</v>
      </c>
      <c r="G8" s="10" t="s">
        <v>28</v>
      </c>
    </row>
    <row r="9" ht="15.6" spans="1:7">
      <c r="A9" s="5">
        <v>2</v>
      </c>
      <c r="B9" s="9" t="s">
        <v>29</v>
      </c>
      <c r="C9" s="9">
        <v>750</v>
      </c>
      <c r="D9" s="9" t="s">
        <v>30</v>
      </c>
      <c r="E9" s="9">
        <v>4</v>
      </c>
      <c r="F9" s="9">
        <v>3000</v>
      </c>
      <c r="G9" s="10"/>
    </row>
    <row r="10" ht="15.6" spans="1:7">
      <c r="A10" s="5">
        <v>3</v>
      </c>
      <c r="B10" s="15" t="s">
        <v>31</v>
      </c>
      <c r="C10" s="9">
        <v>35</v>
      </c>
      <c r="D10" s="9" t="s">
        <v>32</v>
      </c>
      <c r="E10" s="9">
        <v>178</v>
      </c>
      <c r="F10" s="9">
        <f t="shared" ref="F10:F15" si="0">E10*C10</f>
        <v>6230</v>
      </c>
      <c r="G10" s="16" t="s">
        <v>33</v>
      </c>
    </row>
    <row r="11" ht="15.6" spans="1:7">
      <c r="A11" s="5">
        <v>4</v>
      </c>
      <c r="B11" s="15" t="s">
        <v>34</v>
      </c>
      <c r="C11" s="9">
        <v>24</v>
      </c>
      <c r="D11" s="9" t="s">
        <v>35</v>
      </c>
      <c r="E11" s="9">
        <v>100</v>
      </c>
      <c r="F11" s="9">
        <f t="shared" si="0"/>
        <v>2400</v>
      </c>
      <c r="G11" s="16" t="s">
        <v>33</v>
      </c>
    </row>
    <row r="12" ht="15.6" spans="1:7">
      <c r="A12" s="5">
        <v>5</v>
      </c>
      <c r="B12" s="15" t="s">
        <v>36</v>
      </c>
      <c r="C12" s="9">
        <v>45</v>
      </c>
      <c r="D12" s="9" t="s">
        <v>35</v>
      </c>
      <c r="E12" s="9">
        <v>15</v>
      </c>
      <c r="F12" s="9">
        <f t="shared" si="0"/>
        <v>675</v>
      </c>
      <c r="G12" s="16" t="s">
        <v>37</v>
      </c>
    </row>
    <row r="13" ht="15.6" spans="1:7">
      <c r="A13" s="5">
        <v>6</v>
      </c>
      <c r="B13" s="15" t="s">
        <v>38</v>
      </c>
      <c r="C13" s="9">
        <v>280</v>
      </c>
      <c r="D13" s="9" t="s">
        <v>35</v>
      </c>
      <c r="E13" s="9">
        <v>25</v>
      </c>
      <c r="F13" s="9">
        <f t="shared" si="0"/>
        <v>7000</v>
      </c>
      <c r="G13" s="16" t="s">
        <v>37</v>
      </c>
    </row>
    <row r="14" ht="15.6" spans="1:7">
      <c r="A14" s="5">
        <v>7</v>
      </c>
      <c r="B14" s="15" t="s">
        <v>39</v>
      </c>
      <c r="C14" s="9">
        <v>18</v>
      </c>
      <c r="D14" s="9" t="s">
        <v>40</v>
      </c>
      <c r="E14" s="9">
        <v>85</v>
      </c>
      <c r="F14" s="9">
        <f t="shared" si="0"/>
        <v>1530</v>
      </c>
      <c r="G14" s="10" t="s">
        <v>41</v>
      </c>
    </row>
    <row r="15" ht="31.2" spans="1:7">
      <c r="A15" s="5">
        <v>8</v>
      </c>
      <c r="B15" s="15" t="s">
        <v>42</v>
      </c>
      <c r="C15" s="9">
        <v>16</v>
      </c>
      <c r="D15" s="9" t="s">
        <v>40</v>
      </c>
      <c r="E15" s="9">
        <v>680</v>
      </c>
      <c r="F15" s="9">
        <f t="shared" si="0"/>
        <v>10880</v>
      </c>
      <c r="G15" s="10" t="s">
        <v>43</v>
      </c>
    </row>
    <row r="16" ht="15.6" spans="1:7">
      <c r="A16" s="5">
        <v>9</v>
      </c>
      <c r="B16" s="15" t="s">
        <v>47</v>
      </c>
      <c r="C16" s="9"/>
      <c r="D16" s="9"/>
      <c r="E16" s="9"/>
      <c r="F16" s="9">
        <v>5000</v>
      </c>
      <c r="G16" s="10"/>
    </row>
    <row r="17" ht="15.6" spans="1:7">
      <c r="A17" s="11" t="s">
        <v>23</v>
      </c>
      <c r="B17" s="12"/>
      <c r="C17" s="12"/>
      <c r="D17" s="12"/>
      <c r="E17" s="13"/>
      <c r="F17" s="9">
        <f>SUM(F8:F16)</f>
        <v>51715</v>
      </c>
      <c r="G17" s="14"/>
    </row>
    <row r="18" ht="15.6" spans="1:7">
      <c r="A18" s="5" t="s">
        <v>48</v>
      </c>
      <c r="B18" s="6" t="s">
        <v>49</v>
      </c>
      <c r="C18" s="7"/>
      <c r="D18" s="7"/>
      <c r="E18" s="7"/>
      <c r="F18" s="7"/>
      <c r="G18" s="8"/>
    </row>
    <row r="19" ht="15.6" spans="1:7">
      <c r="A19" s="11" t="s">
        <v>50</v>
      </c>
      <c r="B19" s="12"/>
      <c r="C19" s="12"/>
      <c r="D19" s="12"/>
      <c r="E19" s="13"/>
      <c r="F19" s="9">
        <f>F6+F17</f>
        <v>82795</v>
      </c>
      <c r="G19" s="14"/>
    </row>
  </sheetData>
  <mergeCells count="7">
    <mergeCell ref="A1:G1"/>
    <mergeCell ref="B3:G3"/>
    <mergeCell ref="A6:E6"/>
    <mergeCell ref="B7:G7"/>
    <mergeCell ref="A17:E17"/>
    <mergeCell ref="B18:G18"/>
    <mergeCell ref="A19:E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外科楼二楼及楼梯间</vt:lpstr>
      <vt:lpstr>外科楼四楼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肖小强</cp:lastModifiedBy>
  <dcterms:created xsi:type="dcterms:W3CDTF">2024-07-09T16:40:00Z</dcterms:created>
  <dcterms:modified xsi:type="dcterms:W3CDTF">2024-09-25T16:33:53Z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DE105E4CC3F5493291FE67F53846D574_13</vt:lpwstr>
  </property>
  <property fmtid="{D5CDD505-2E9C-101B-9397-08002B2CF9AE}" pid="3" name="KSOProductBuildVer">
    <vt:lpwstr>2052-12.1.0.18276</vt:lpwstr>
  </property>
</Properties>
</file>