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<sst xmlns="http://schemas.openxmlformats.org/spreadsheetml/2006/main" count="206" uniqueCount="73">
  <si>
    <t>A地监控 改造清单</t>
  </si>
  <si>
    <t>序号</t>
  </si>
  <si>
    <t>名称</t>
  </si>
  <si>
    <t>产品类别</t>
  </si>
  <si>
    <t>品牌</t>
  </si>
  <si>
    <t>型号</t>
  </si>
  <si>
    <t>技术规格</t>
  </si>
  <si>
    <t>单位</t>
  </si>
  <si>
    <t>数量</t>
  </si>
  <si>
    <t>单价</t>
  </si>
  <si>
    <t>合价</t>
  </si>
  <si>
    <t>备注</t>
  </si>
  <si>
    <t>前端产品</t>
  </si>
  <si>
    <t>800万人脸识别智能摄像机</t>
  </si>
  <si>
    <t>海康威视</t>
  </si>
  <si>
    <t>DS-2CD7A87EVCZ-TWH</t>
  </si>
  <si>
    <t>1. 全彩智能网络摄像机，图像传感器≥1/1.8英寸，最大分辨率和帧率≥4096×2160、25帧/秒，支持H.265/H.264编码，内置电动变焦镜头，电动变焦范围不低于3-12mm，最低照度需满足彩色≤0.0005  lx，黑白≤0.0001  lx，支持GB 35114安全加密；
2. 支持人脸抓拍、车辆抓拍，人脸抓拍支持同时检测不少于30张人脸，支持人脸去重，车辆抓拍支持检测正向或逆向行驶的车辆以及行人和非机动车，自动对车辆牌照进行识别，支持抓拍无车牌的车辆图片，支持车型、车辆品牌、车身颜色等识别；
▲3. 内置GPU或含GPU的多合一芯片，内置不少于2个麦克风、1个扬声器，支持双麦克风声音采集，支持左右声道编码，至少支持选择左声道、右声道、立体声播放声音；（需提供公安部所属检验机构出具的检测报告复印件并加盖制造商公章证明）
▲4. 补光灯开启后，正面应不可见补光灯灯珠，补光均匀，无波纹状、圆环状、麻点状、条纹状及不规则亮斑；（需提供公安部所属检验机构出具的检测报告复印件并加盖制造商公章证明）
5. 支持人数统计功能，支持设置不少于8个人数统计区域，支持自定义区域名称，支持人员密度报警、人数异常报警、停留时间异常报警等报警类型，每个人数统计区域支持设置不少于3种报警类型；
6. 支持同时对不同速度、明亮度、反光度的行人、非机动车、机动车分类曝光，支持实时检测、跟踪、抓拍行进的行人人脸、人体、非机动车及车上人员、机动车车牌、机动车，支持识别人脸及车牌号码，抓拍的人脸和车牌号码图片应清晰可辨，无过曝、过暗情况；
7. 支持PoE供电，具有DC12V电源输出接口，具有≥1个存储卡插槽、≥1个音频输入接口、≥1个音频输出接口、≥1对报警输入输出接口，白光补光距离≥30米，防护等级不低于IP66。</t>
  </si>
  <si>
    <t>台</t>
  </si>
  <si>
    <t>400万网络半球摄像机</t>
  </si>
  <si>
    <t>DS-2CD2346FWDA3-TWH</t>
  </si>
  <si>
    <t>1. 智能高清半球摄像机，视频分辨率和帧率≥2560x1440、25帧/秒，支持水平、垂直、旋转三轴调节，最低照度彩色≤0.002 lx，视频压缩标准需支持H.265和H.264；
2. 需内置GPU芯片，内置红外与白光补光灯，支持白光报警功能，当报警产生时，可联动声音报警及白光闪烁，闪烁时间可设；
3. 调整角度: 水平:0°~360°,垂直:0°~75°,旋转0°~360°；
4.宽动态范围: 120dB；
5. 具有≥1个网口、支持POE供电、≥1个DC12V电源输出接口，≥1个存储卡接口；
6.≥1对音频输入/输出接口、≥1对报警输入输出接口、≥1个麦克风、≥1个扬声器；
7.支持≥25米红外补光，防护等级IP66或以上；
8. 需支持GB28181协议，支持GB 35114-2017安全加密。</t>
  </si>
  <si>
    <t>存储</t>
  </si>
  <si>
    <t>硬盘</t>
  </si>
  <si>
    <t>利旧</t>
  </si>
  <si>
    <t>交换机</t>
  </si>
  <si>
    <t>锐捷</t>
  </si>
  <si>
    <t>RG-YS110G-P</t>
  </si>
  <si>
    <t xml:space="preserve"> 8个千兆电口+2个千兆上联电口，其中8个口支持PoE/PoE+供电，最大PoE功率110W，非网管型交换机，桌面式     </t>
  </si>
  <si>
    <t>网线</t>
  </si>
  <si>
    <t>监控专用网线</t>
  </si>
  <si>
    <t>国产</t>
  </si>
  <si>
    <t>米</t>
  </si>
  <si>
    <t>电源线</t>
  </si>
  <si>
    <t>改电专用</t>
  </si>
  <si>
    <t>国标</t>
  </si>
  <si>
    <t>2.5平方</t>
  </si>
  <si>
    <t>需要专业的电工技术人员改电</t>
  </si>
  <si>
    <t>1.5平方</t>
  </si>
  <si>
    <t>辅材</t>
  </si>
  <si>
    <t>辅材、头子、槽子等</t>
  </si>
  <si>
    <t>批</t>
  </si>
  <si>
    <t>其他</t>
  </si>
  <si>
    <t>安装、施工、技术费</t>
  </si>
  <si>
    <t>定制</t>
  </si>
  <si>
    <t>现场环境复杂，电路要求高、需要专业的人员改电路，安装所有的设备。</t>
  </si>
  <si>
    <t>点</t>
  </si>
  <si>
    <t>合计人民币</t>
  </si>
  <si>
    <t>B地监控/电源  改造清单</t>
  </si>
  <si>
    <t/>
  </si>
  <si>
    <t>硬盘、硬盘录像机</t>
  </si>
  <si>
    <t>延时电源</t>
  </si>
  <si>
    <t>UPS主机</t>
  </si>
  <si>
    <t>CPSY</t>
  </si>
  <si>
    <t>HP1103H</t>
  </si>
  <si>
    <t xml:space="preserve">高频机 3KVA/2400W塔式主机 单进单出 </t>
  </si>
  <si>
    <t>电池</t>
  </si>
  <si>
    <t>蓄电池\电池柜</t>
  </si>
  <si>
    <t>UPS安装、调试费、运费</t>
  </si>
  <si>
    <t>/</t>
  </si>
  <si>
    <t>专业技术人员安装、调试、UPS相关的其他设备城要从异地搬过去（26公里）等费用</t>
  </si>
  <si>
    <t>项</t>
  </si>
  <si>
    <t>C地改造 清单</t>
  </si>
  <si>
    <t>后端产品</t>
  </si>
  <si>
    <t>32路智能文搜录像机</t>
  </si>
  <si>
    <t>DS-8632N-X9</t>
  </si>
  <si>
    <t>1. 嵌入式多模态大模型蒸馏边缘计算主机，搭载AI引擎，支持独立配置目标识别、开放式语义检索引擎模式；
2. 支持≥16个名单库，总库容≥5万张，支持≥4路1080P视频流目标抓拍，支持≥16路图片流目标比对，支持≥32路开放式语义检索，支持≥32路以图搜图；
3. 支持通过文字语义描述检索目标对象或内容，文字语义支持≥32个自定义字符，对于≥200W的目标数据支持≤3S输出结果，检索结果首页正样本召回率≥90%；
4. 基于前述文字语义描述检索的结果，支持包括但不限于对目标及其周围目标进行二次检索定位、按相似度进行排序、选中查看关联录像/图片操作；
5. 文字语义描述内置包括但不限于人的上下装颜色、车的品牌、打电话、抽烟这类高频词，支持根据用户所选高频词自动填充描述成句，支持自定义≥8个高频词分组，支持保存≥10条历史检索词条；
▲6. 支持文字语义描述搜索内容合规性检测并自动过滤敏感内容，支持自动检测包括但不限于网络连接资源异常、运行环境异常、WEB路径暴破、密码暴破的异常行为并对应产生报警；（需提供公安部所属检验机构出具的检测报告复印件并加盖制造商公章证明）
▲7. 支持在独立的文字语义描述搜索应用展示界面自定义时间范围进行全通道录像检索，支持异源输出≥1路分辨率≥7680×4320的视频图像+≥1路分辨率≥1920×1080的视频图像；（需提供公安部所属检验机构出具的检测报告复印件并加盖制造商公章证明）
8. 支持预览的单窗口轮巡，设备支持在多画面的固定窗口上进行轮巡预览，其他预览窗口不轮巡，支持预览时对实时视频流进行手动打标签，通过标签检索可以检索到相关的录像片段；
9. 支持自动跳转https功能，设备启用自动跳转https功能后不支持http协议访问，http访问入口连接会自动重定向到https入口，支持前端IPC证书二次校验机制，未通过证书校验的IPC不允许添加；
10. 支持识别检测包括但不限于已知漏洞、XML内容格式、URL黑名单、报文格式合法性、SQL/XSS攻击、报文参数攻击、扫描器攻击，支持拦截攻击报文，对于网络端口扫描行为支持预警并自动封禁IP；
11. ＞8个SATA接口，≥2个VGA接口、≥2个HDMI接口，支持≥2个千兆网口、≥4个USB接口、≥1个eSATA接口，≥1路规格不低于DC12V的反向供电，≥16路报警输入、≥8路报警输出接口，高度≤2U。</t>
  </si>
  <si>
    <t>WD121HKAI-78</t>
  </si>
  <si>
    <t>12TB监控级硬盘</t>
  </si>
  <si>
    <t>片</t>
  </si>
  <si>
    <t>RG-YS126GS-P</t>
  </si>
  <si>
    <t>24个10/100/1000Mbps自适应电口+2个1000Mbps上联SFP光口，其中24个口支持PoE/PoE+供电，整机最大PoE输出功率230W，交换机容量52Gbps，包转发率39Mpps，非网管型交换机，金属外壳，6kV防雷，机架式</t>
  </si>
  <si>
    <t>6.0平方</t>
  </si>
  <si>
    <t>交警支队+机场分局+市局：总计人民币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</si>
</sst>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1">
    <font>
      <sz val="11"/>
      <color indexed="8"/>
      <name val="宋体"/>
      <charset val="134"/>
    </font>
    <font>
      <sz val="11"/>
      <color indexed="8"/>
      <name val="微软雅黑"/>
      <charset val="134"/>
    </font>
    <font>
      <sz val="10"/>
      <color indexed="8"/>
      <name val="微软雅黑"/>
      <charset val="134"/>
    </font>
    <font>
      <b/>
      <sz val="11"/>
      <color indexed="8"/>
      <name val="微软雅黑"/>
      <charset val="134"/>
    </font>
    <font>
      <sz val="14"/>
      <name val="微软雅黑"/>
      <charset val="134"/>
    </font>
    <font>
      <sz val="10"/>
      <name val="微软雅黑"/>
      <charset val="134"/>
    </font>
    <font>
      <sz val="8"/>
      <name val="微软雅黑"/>
      <charset val="134"/>
    </font>
    <font>
      <sz val="9"/>
      <name val="微软雅黑"/>
      <charset val="134"/>
    </font>
    <font>
      <b/>
      <sz val="10"/>
      <name val="微软雅黑"/>
      <charset val="134"/>
    </font>
    <font>
      <b/>
      <sz val="1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Geneva"/>
      <charset val="0"/>
    </font>
    <font>
      <sz val="12"/>
      <color theme="1"/>
      <name val="宋体"/>
      <charset val="134"/>
      <scheme val="minor"/>
    </font>
  </fonts>
  <fills count="37">
    <fill>
      <patternFill patternType="none"/>
    </fill>
    <fill>
      <patternFill patternType="gray125"/>
    </fill>
    <fill>
      <patternFill patternType="solid">
        <fgColor theme="3" tint="0.8"/>
        <bgColor indexed="64"/>
      </patternFill>
    </fill>
    <fill>
      <patternFill patternType="solid">
        <fgColor theme="0"/>
        <bgColor indexed="64"/>
      </patternFill>
    </fill>
    <fill>
      <patternFill patternType="solid">
        <fgColor theme="8" tint="0.6"/>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399945066682943"/>
      </bottom>
      <diagonal/>
    </border>
  </borders>
  <cellStyleXfs count="91">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6"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7" borderId="13" applyNumberFormat="0" applyAlignment="0" applyProtection="0">
      <alignment vertical="center"/>
    </xf>
    <xf numFmtId="0" fontId="20" fillId="8" borderId="14" applyNumberFormat="0" applyAlignment="0" applyProtection="0">
      <alignment vertical="center"/>
    </xf>
    <xf numFmtId="0" fontId="21" fillId="8" borderId="13" applyNumberFormat="0" applyAlignment="0" applyProtection="0">
      <alignment vertical="center"/>
    </xf>
    <xf numFmtId="0" fontId="22" fillId="9"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28" fillId="36" borderId="0" applyNumberFormat="0" applyBorder="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10"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Alignment="0" applyProtection="0">
      <alignment vertical="center"/>
    </xf>
    <xf numFmtId="0" fontId="14" fillId="0" borderId="0" applyNumberFormat="0" applyFill="0" applyAlignment="0" applyProtection="0">
      <alignment vertical="center"/>
    </xf>
    <xf numFmtId="0" fontId="26" fillId="0" borderId="0" applyNumberFormat="0" applyFill="0" applyAlignment="0" applyProtection="0">
      <alignment vertical="center"/>
    </xf>
    <xf numFmtId="0" fontId="0" fillId="0" borderId="0" applyNumberFormat="0" applyFill="0" applyAlignment="0" applyProtection="0"/>
    <xf numFmtId="0" fontId="0" fillId="0" borderId="0"/>
    <xf numFmtId="0" fontId="0" fillId="0" borderId="0"/>
    <xf numFmtId="0" fontId="25" fillId="0" borderId="0" applyNumberFormat="0" applyFill="0" applyAlignment="0" applyProtection="0">
      <alignment vertical="center"/>
    </xf>
    <xf numFmtId="0" fontId="21" fillId="0" borderId="13" applyNumberFormat="0" applyFill="0" applyAlignment="0" applyProtection="0">
      <alignment vertical="center"/>
    </xf>
    <xf numFmtId="0" fontId="22" fillId="0" borderId="15" applyNumberFormat="0" applyFill="0" applyAlignment="0" applyProtection="0">
      <alignment vertical="center"/>
    </xf>
    <xf numFmtId="0" fontId="15" fillId="0" borderId="0" applyNumberFormat="0" applyFill="0" applyAlignment="0" applyProtection="0">
      <alignment vertical="center"/>
    </xf>
    <xf numFmtId="0" fontId="13" fillId="0" borderId="0" applyNumberFormat="0" applyFill="0" applyAlignment="0" applyProtection="0">
      <alignment vertical="center"/>
    </xf>
    <xf numFmtId="0" fontId="27" fillId="0" borderId="0" applyNumberFormat="0" applyFill="0" applyAlignment="0" applyProtection="0">
      <alignment vertical="center"/>
    </xf>
    <xf numFmtId="0" fontId="20" fillId="0" borderId="14" applyNumberFormat="0" applyFill="0" applyAlignment="0" applyProtection="0">
      <alignment vertical="center"/>
    </xf>
    <xf numFmtId="0" fontId="19" fillId="0" borderId="13"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28" fillId="0" borderId="0" applyNumberFormat="0" applyFill="0" applyAlignment="0" applyProtection="0">
      <alignment vertical="center"/>
    </xf>
    <xf numFmtId="0" fontId="10" fillId="0" borderId="9" applyNumberFormat="0" applyFill="0" applyAlignment="0" applyProtection="0">
      <alignment vertical="center"/>
    </xf>
    <xf numFmtId="0" fontId="29" fillId="0" borderId="0" applyProtection="0">
      <alignment vertical="center"/>
    </xf>
    <xf numFmtId="0" fontId="30" fillId="0" borderId="0"/>
  </cellStyleXfs>
  <cellXfs count="41">
    <xf numFmtId="0" fontId="0" fillId="0" borderId="0" xfId="0"/>
    <xf numFmtId="0" fontId="1" fillId="0" borderId="0" xfId="0" applyFont="1"/>
    <xf numFmtId="0" fontId="2" fillId="0" borderId="0" xfId="0" applyFont="1"/>
    <xf numFmtId="0" fontId="3" fillId="0" borderId="0" xfId="0" applyFont="1"/>
    <xf numFmtId="0" fontId="3" fillId="2" borderId="0" xfId="0" applyFont="1" applyFill="1"/>
    <xf numFmtId="0" fontId="2" fillId="0" borderId="0" xfId="0" applyFont="1" applyAlignment="1">
      <alignment horizontal="center" wrapText="1"/>
    </xf>
    <xf numFmtId="0" fontId="1" fillId="0" borderId="0" xfId="0" applyFont="1" applyAlignment="1">
      <alignment wrapText="1"/>
    </xf>
    <xf numFmtId="0" fontId="2" fillId="0" borderId="0" xfId="0" applyFont="1" applyAlignment="1">
      <alignment horizontal="center"/>
    </xf>
    <xf numFmtId="0" fontId="4" fillId="3" borderId="1" xfId="72" applyFont="1" applyFill="1" applyBorder="1" applyAlignment="1">
      <alignment horizontal="center" vertical="center" wrapText="1"/>
    </xf>
    <xf numFmtId="0" fontId="4" fillId="3" borderId="2" xfId="72" applyFont="1" applyFill="1" applyBorder="1" applyAlignment="1">
      <alignment horizontal="center" vertical="center" wrapText="1"/>
    </xf>
    <xf numFmtId="0" fontId="5" fillId="4" borderId="3" xfId="72" applyFont="1" applyFill="1" applyBorder="1" applyAlignment="1">
      <alignment horizontal="center" vertical="center" wrapText="1"/>
    </xf>
    <xf numFmtId="0" fontId="5" fillId="4" borderId="4" xfId="72"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0" fontId="2" fillId="0" borderId="5" xfId="0" applyFont="1" applyBorder="1" applyAlignment="1">
      <alignment horizontal="center" wrapText="1"/>
    </xf>
    <xf numFmtId="0" fontId="7" fillId="0" borderId="5" xfId="0" applyFont="1" applyBorder="1" applyAlignment="1">
      <alignment horizontal="left" vertical="center" wrapText="1"/>
    </xf>
    <xf numFmtId="0" fontId="8" fillId="5" borderId="1" xfId="0" applyFont="1" applyFill="1" applyBorder="1" applyAlignment="1">
      <alignment horizontal="right" vertical="center" wrapText="1"/>
    </xf>
    <xf numFmtId="0" fontId="8" fillId="5" borderId="2" xfId="0" applyFont="1" applyFill="1" applyBorder="1" applyAlignment="1">
      <alignment horizontal="right" vertical="center" wrapText="1"/>
    </xf>
    <xf numFmtId="0" fontId="8" fillId="5" borderId="6" xfId="0" applyFont="1" applyFill="1" applyBorder="1" applyAlignment="1">
      <alignment horizontal="right" vertical="center" wrapText="1"/>
    </xf>
    <xf numFmtId="176" fontId="8" fillId="5" borderId="1" xfId="0" applyNumberFormat="1" applyFont="1" applyFill="1" applyBorder="1" applyAlignment="1">
      <alignment horizontal="left" vertical="center" wrapText="1"/>
    </xf>
    <xf numFmtId="176" fontId="9" fillId="5" borderId="6" xfId="0" applyNumberFormat="1" applyFont="1" applyFill="1" applyBorder="1" applyAlignment="1">
      <alignment horizontal="left" vertical="center" wrapText="1"/>
    </xf>
    <xf numFmtId="0" fontId="8" fillId="5" borderId="5" xfId="0" applyFont="1" applyFill="1" applyBorder="1" applyAlignment="1">
      <alignment horizontal="center" vertical="center" wrapText="1"/>
    </xf>
    <xf numFmtId="0" fontId="4" fillId="3" borderId="7" xfId="72"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89" applyFont="1" applyBorder="1" applyAlignment="1">
      <alignment horizontal="center" vertical="center" wrapText="1"/>
    </xf>
    <xf numFmtId="0" fontId="7" fillId="0" borderId="5" xfId="90" applyFont="1" applyBorder="1" applyAlignment="1">
      <alignment horizontal="left" vertical="center" wrapText="1"/>
    </xf>
    <xf numFmtId="0" fontId="5" fillId="0" borderId="5" xfId="71" applyNumberFormat="1" applyFont="1" applyFill="1" applyBorder="1" applyAlignment="1" applyProtection="1">
      <alignment horizontal="center" vertical="center" wrapText="1"/>
    </xf>
    <xf numFmtId="0" fontId="7" fillId="0" borderId="5" xfId="0" applyFont="1" applyFill="1" applyBorder="1" applyAlignment="1">
      <alignment horizontal="left" vertical="center" wrapText="1"/>
    </xf>
    <xf numFmtId="0" fontId="4" fillId="3" borderId="8" xfId="72" applyFont="1" applyFill="1" applyBorder="1" applyAlignment="1">
      <alignment horizontal="center" vertical="center" wrapText="1"/>
    </xf>
    <xf numFmtId="0" fontId="8" fillId="5" borderId="5" xfId="0" applyFont="1" applyFill="1" applyBorder="1" applyAlignment="1">
      <alignment horizontal="right" vertical="center" wrapText="1"/>
    </xf>
    <xf numFmtId="176" fontId="8" fillId="5" borderId="5" xfId="0" applyNumberFormat="1" applyFont="1" applyFill="1" applyBorder="1" applyAlignment="1">
      <alignment horizontal="left" vertical="center" wrapText="1"/>
    </xf>
    <xf numFmtId="176" fontId="9" fillId="5" borderId="5"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8" fillId="2" borderId="5" xfId="0" applyFont="1" applyFill="1" applyBorder="1" applyAlignment="1">
      <alignment horizontal="right" vertical="center" wrapText="1"/>
    </xf>
    <xf numFmtId="176" fontId="8" fillId="2" borderId="5" xfId="0" applyNumberFormat="1" applyFont="1" applyFill="1" applyBorder="1" applyAlignment="1">
      <alignment horizontal="left" vertical="center" wrapText="1"/>
    </xf>
    <xf numFmtId="176" fontId="9" fillId="2" borderId="5"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2" xfId="49"/>
    <cellStyle name="20% - 着色 2 2" xfId="50"/>
    <cellStyle name="20% - 着色 3 2" xfId="51"/>
    <cellStyle name="20% - 着色 4 2" xfId="52"/>
    <cellStyle name="20% - 着色 5 2" xfId="53"/>
    <cellStyle name="20% - 着色 6 2" xfId="54"/>
    <cellStyle name="40% - 着色 1 2" xfId="55"/>
    <cellStyle name="40% - 着色 2 2" xfId="56"/>
    <cellStyle name="40% - 着色 3 2" xfId="57"/>
    <cellStyle name="40% - 着色 4 2" xfId="58"/>
    <cellStyle name="40% - 着色 5 2" xfId="59"/>
    <cellStyle name="40% - 着色 6 2" xfId="60"/>
    <cellStyle name="60% - 着色 1 2" xfId="61"/>
    <cellStyle name="60% - 着色 2 2" xfId="62"/>
    <cellStyle name="60% - 着色 3 2" xfId="63"/>
    <cellStyle name="60% - 着色 4 2" xfId="64"/>
    <cellStyle name="60% - 着色 5 2" xfId="65"/>
    <cellStyle name="60% - 着色 6 2" xfId="66"/>
    <cellStyle name="标题 3 2" xfId="67"/>
    <cellStyle name="标题 4 2" xfId="68"/>
    <cellStyle name="标题 5" xfId="69"/>
    <cellStyle name="差 2" xfId="70"/>
    <cellStyle name="常规 2" xfId="71"/>
    <cellStyle name="常规 4" xfId="72"/>
    <cellStyle name="常规 4 2" xfId="73"/>
    <cellStyle name="好 2" xfId="74"/>
    <cellStyle name="计算 2" xfId="75"/>
    <cellStyle name="检查单元格 2" xfId="76"/>
    <cellStyle name="解释性文本 2" xfId="77"/>
    <cellStyle name="警告文本 2" xfId="78"/>
    <cellStyle name="适中 2" xfId="79"/>
    <cellStyle name="输出 2" xfId="80"/>
    <cellStyle name="输入 2" xfId="81"/>
    <cellStyle name="着色 1 2" xfId="82"/>
    <cellStyle name="着色 2 2" xfId="83"/>
    <cellStyle name="着色 3 2" xfId="84"/>
    <cellStyle name="着色 4 2" xfId="85"/>
    <cellStyle name="着色 5 2" xfId="86"/>
    <cellStyle name="着色 6 2" xfId="87"/>
    <cellStyle name="注释 2" xfId="88"/>
    <cellStyle name="常规_商宇UPS" xfId="89"/>
    <cellStyle name="普通" xfId="9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abSelected="1" workbookViewId="0">
      <selection activeCell="E27" sqref="E27:F27"/>
    </sheetView>
  </sheetViews>
  <sheetFormatPr defaultColWidth="9" defaultRowHeight="13.5" customHeight="1"/>
  <cols>
    <col min="1" max="1" width="6.09166666666667" style="5" customWidth="1"/>
    <col min="2" max="2" width="10.5416666666667" style="5" customWidth="1"/>
    <col min="3" max="3" width="17.6333333333333" style="5" customWidth="1"/>
    <col min="4" max="4" width="8.45833333333333" style="5" customWidth="1"/>
    <col min="5" max="5" width="12.725" style="5" customWidth="1"/>
    <col min="6" max="6" width="35.8166666666667" style="6" customWidth="1"/>
    <col min="7" max="7" width="6.54166666666667" style="5" customWidth="1"/>
    <col min="8" max="8" width="5.63333333333333" style="5" customWidth="1"/>
    <col min="9" max="9" width="8.18333333333333" style="5" customWidth="1"/>
    <col min="10" max="10" width="10.4583333333333" style="5" customWidth="1"/>
    <col min="11" max="11" width="8.18333333333333" style="7" customWidth="1"/>
    <col min="12" max="12" width="10.4583333333333" style="1" customWidth="1"/>
    <col min="13" max="15" width="14.3666666666667" style="1" customWidth="1"/>
    <col min="16" max="17" width="26.4583333333333" style="1" customWidth="1"/>
    <col min="18" max="16384" width="9" style="1"/>
  </cols>
  <sheetData>
    <row r="1" s="1" customFormat="1" ht="30" customHeight="1" spans="1:11">
      <c r="A1" s="8" t="s">
        <v>0</v>
      </c>
      <c r="B1" s="9"/>
      <c r="C1" s="9"/>
      <c r="D1" s="9"/>
      <c r="E1" s="9"/>
      <c r="F1" s="9"/>
      <c r="G1" s="9"/>
      <c r="H1" s="9"/>
      <c r="I1" s="9"/>
      <c r="J1" s="9"/>
      <c r="K1" s="9"/>
    </row>
    <row r="2" s="2" customFormat="1" ht="22" customHeight="1" spans="1:11">
      <c r="A2" s="10" t="s">
        <v>1</v>
      </c>
      <c r="B2" s="10" t="s">
        <v>2</v>
      </c>
      <c r="C2" s="10" t="s">
        <v>3</v>
      </c>
      <c r="D2" s="10" t="s">
        <v>4</v>
      </c>
      <c r="E2" s="10" t="s">
        <v>5</v>
      </c>
      <c r="F2" s="10" t="s">
        <v>6</v>
      </c>
      <c r="G2" s="10" t="s">
        <v>7</v>
      </c>
      <c r="H2" s="11" t="s">
        <v>8</v>
      </c>
      <c r="I2" s="10" t="s">
        <v>9</v>
      </c>
      <c r="J2" s="10" t="s">
        <v>10</v>
      </c>
      <c r="K2" s="10" t="s">
        <v>11</v>
      </c>
    </row>
    <row r="3" s="1" customFormat="1" ht="110" customHeight="1" spans="1:11">
      <c r="A3" s="12">
        <v>1</v>
      </c>
      <c r="B3" s="12" t="s">
        <v>12</v>
      </c>
      <c r="C3" s="13" t="s">
        <v>13</v>
      </c>
      <c r="D3" s="12" t="s">
        <v>14</v>
      </c>
      <c r="E3" s="12" t="s">
        <v>15</v>
      </c>
      <c r="F3" s="13" t="s">
        <v>16</v>
      </c>
      <c r="G3" s="12" t="s">
        <v>17</v>
      </c>
      <c r="H3" s="12">
        <v>2</v>
      </c>
      <c r="I3" s="12"/>
      <c r="J3" s="12"/>
      <c r="K3" s="12"/>
    </row>
    <row r="4" s="1" customFormat="1" ht="79" customHeight="1" spans="1:11">
      <c r="A4" s="12">
        <v>2</v>
      </c>
      <c r="B4" s="14" t="s">
        <v>12</v>
      </c>
      <c r="C4" s="14" t="s">
        <v>18</v>
      </c>
      <c r="D4" s="14" t="s">
        <v>14</v>
      </c>
      <c r="E4" s="14" t="s">
        <v>19</v>
      </c>
      <c r="F4" s="13" t="s">
        <v>20</v>
      </c>
      <c r="G4" s="12" t="s">
        <v>17</v>
      </c>
      <c r="H4" s="12">
        <v>2</v>
      </c>
      <c r="I4" s="12"/>
      <c r="J4" s="12"/>
      <c r="K4" s="12"/>
    </row>
    <row r="5" s="1" customFormat="1" ht="25" customHeight="1" spans="1:11">
      <c r="A5" s="12">
        <v>3</v>
      </c>
      <c r="B5" s="15" t="s">
        <v>21</v>
      </c>
      <c r="C5" s="12" t="s">
        <v>22</v>
      </c>
      <c r="D5" s="12"/>
      <c r="E5" s="12"/>
      <c r="F5" s="16" t="s">
        <v>23</v>
      </c>
      <c r="G5" s="12"/>
      <c r="H5" s="12"/>
      <c r="I5" s="12"/>
      <c r="J5" s="12"/>
      <c r="K5" s="12"/>
    </row>
    <row r="6" s="1" customFormat="1" ht="25" customHeight="1" spans="1:11">
      <c r="A6" s="12">
        <v>4</v>
      </c>
      <c r="B6" s="15" t="s">
        <v>24</v>
      </c>
      <c r="C6" s="12" t="s">
        <v>24</v>
      </c>
      <c r="D6" s="12" t="s">
        <v>25</v>
      </c>
      <c r="E6" s="12" t="s">
        <v>26</v>
      </c>
      <c r="F6" s="16" t="s">
        <v>27</v>
      </c>
      <c r="G6" s="12" t="s">
        <v>17</v>
      </c>
      <c r="H6" s="12">
        <v>1</v>
      </c>
      <c r="I6" s="12"/>
      <c r="J6" s="12"/>
      <c r="K6" s="12"/>
    </row>
    <row r="7" s="1" customFormat="1" ht="16.5" spans="1:11">
      <c r="A7" s="12">
        <v>5</v>
      </c>
      <c r="B7" s="15" t="s">
        <v>28</v>
      </c>
      <c r="C7" s="12" t="s">
        <v>29</v>
      </c>
      <c r="D7" s="12" t="s">
        <v>30</v>
      </c>
      <c r="E7" s="12"/>
      <c r="F7" s="16"/>
      <c r="G7" s="12" t="s">
        <v>31</v>
      </c>
      <c r="H7" s="12">
        <v>100</v>
      </c>
      <c r="I7" s="12"/>
      <c r="J7" s="12"/>
      <c r="K7" s="12"/>
    </row>
    <row r="8" s="1" customFormat="1" ht="16.5" spans="1:11">
      <c r="A8" s="12">
        <v>6</v>
      </c>
      <c r="B8" s="15" t="s">
        <v>32</v>
      </c>
      <c r="C8" s="12" t="s">
        <v>33</v>
      </c>
      <c r="D8" s="12" t="s">
        <v>34</v>
      </c>
      <c r="E8" s="12" t="s">
        <v>35</v>
      </c>
      <c r="F8" s="16" t="s">
        <v>36</v>
      </c>
      <c r="G8" s="12" t="s">
        <v>31</v>
      </c>
      <c r="H8" s="12">
        <v>50</v>
      </c>
      <c r="I8" s="12"/>
      <c r="J8" s="12"/>
      <c r="K8" s="12"/>
    </row>
    <row r="9" s="1" customFormat="1" ht="16.5" spans="1:11">
      <c r="A9" s="12">
        <v>7</v>
      </c>
      <c r="B9" s="15" t="s">
        <v>32</v>
      </c>
      <c r="C9" s="12" t="s">
        <v>33</v>
      </c>
      <c r="D9" s="12" t="s">
        <v>34</v>
      </c>
      <c r="E9" s="12" t="s">
        <v>37</v>
      </c>
      <c r="F9" s="16" t="s">
        <v>36</v>
      </c>
      <c r="G9" s="12" t="s">
        <v>31</v>
      </c>
      <c r="H9" s="12">
        <v>50</v>
      </c>
      <c r="I9" s="12"/>
      <c r="J9" s="12"/>
      <c r="K9" s="12"/>
    </row>
    <row r="10" s="1" customFormat="1" ht="16.5" spans="1:11">
      <c r="A10" s="12">
        <v>8</v>
      </c>
      <c r="B10" s="15" t="s">
        <v>38</v>
      </c>
      <c r="C10" s="12" t="s">
        <v>39</v>
      </c>
      <c r="D10" s="12" t="s">
        <v>30</v>
      </c>
      <c r="E10" s="12"/>
      <c r="F10" s="16"/>
      <c r="G10" s="12" t="s">
        <v>40</v>
      </c>
      <c r="H10" s="12">
        <v>1</v>
      </c>
      <c r="I10" s="12"/>
      <c r="J10" s="12"/>
      <c r="K10" s="12"/>
    </row>
    <row r="11" s="1" customFormat="1" ht="25" customHeight="1" spans="1:11">
      <c r="A11" s="12">
        <v>9</v>
      </c>
      <c r="B11" s="15" t="s">
        <v>41</v>
      </c>
      <c r="C11" s="12" t="s">
        <v>42</v>
      </c>
      <c r="D11" s="12" t="s">
        <v>43</v>
      </c>
      <c r="E11" s="12"/>
      <c r="F11" s="16" t="s">
        <v>44</v>
      </c>
      <c r="G11" s="12" t="s">
        <v>45</v>
      </c>
      <c r="H11" s="12">
        <v>4</v>
      </c>
      <c r="I11" s="12"/>
      <c r="J11" s="12"/>
      <c r="K11" s="12"/>
    </row>
    <row r="12" s="3" customFormat="1" ht="25" customHeight="1" spans="1:11">
      <c r="A12" s="17" t="s">
        <v>46</v>
      </c>
      <c r="B12" s="18"/>
      <c r="C12" s="18"/>
      <c r="D12" s="19"/>
      <c r="E12" s="20">
        <f>J12</f>
        <v>0</v>
      </c>
      <c r="F12" s="21"/>
      <c r="G12" s="22"/>
      <c r="H12" s="22"/>
      <c r="I12" s="22"/>
      <c r="J12" s="22">
        <f>SUM(J3:J11)</f>
        <v>0</v>
      </c>
      <c r="K12" s="22"/>
    </row>
    <row r="13" s="1" customFormat="1" ht="25" customHeight="1" spans="1:11">
      <c r="A13" s="23" t="s">
        <v>47</v>
      </c>
      <c r="B13" s="23"/>
      <c r="C13" s="23"/>
      <c r="D13" s="23"/>
      <c r="E13" s="23"/>
      <c r="F13" s="23"/>
      <c r="G13" s="23"/>
      <c r="H13" s="23"/>
      <c r="I13" s="23"/>
      <c r="J13" s="23"/>
      <c r="K13" s="23"/>
    </row>
    <row r="14" s="2" customFormat="1" ht="22" customHeight="1" spans="1:11">
      <c r="A14" s="10" t="s">
        <v>1</v>
      </c>
      <c r="B14" s="10" t="s">
        <v>2</v>
      </c>
      <c r="C14" s="10" t="s">
        <v>3</v>
      </c>
      <c r="D14" s="10" t="s">
        <v>4</v>
      </c>
      <c r="E14" s="10" t="s">
        <v>5</v>
      </c>
      <c r="F14" s="10" t="s">
        <v>6</v>
      </c>
      <c r="G14" s="10" t="s">
        <v>7</v>
      </c>
      <c r="H14" s="11" t="s">
        <v>8</v>
      </c>
      <c r="I14" s="10" t="s">
        <v>9</v>
      </c>
      <c r="J14" s="10" t="s">
        <v>10</v>
      </c>
      <c r="K14" s="10" t="s">
        <v>11</v>
      </c>
    </row>
    <row r="15" s="2" customFormat="1" ht="160" customHeight="1" spans="1:11">
      <c r="A15" s="12">
        <v>1</v>
      </c>
      <c r="B15" s="12" t="s">
        <v>12</v>
      </c>
      <c r="C15" s="13" t="s">
        <v>13</v>
      </c>
      <c r="D15" s="12" t="s">
        <v>14</v>
      </c>
      <c r="E15" s="12" t="s">
        <v>15</v>
      </c>
      <c r="F15" s="13" t="s">
        <v>16</v>
      </c>
      <c r="G15" s="12" t="s">
        <v>17</v>
      </c>
      <c r="H15" s="12">
        <v>2</v>
      </c>
      <c r="I15" s="12"/>
      <c r="J15" s="12"/>
      <c r="K15" s="12" t="s">
        <v>48</v>
      </c>
    </row>
    <row r="16" s="2" customFormat="1" ht="100" customHeight="1" spans="1:11">
      <c r="A16" s="12">
        <v>2</v>
      </c>
      <c r="B16" s="14" t="s">
        <v>12</v>
      </c>
      <c r="C16" s="14" t="s">
        <v>18</v>
      </c>
      <c r="D16" s="14" t="s">
        <v>14</v>
      </c>
      <c r="E16" s="14" t="s">
        <v>19</v>
      </c>
      <c r="F16" s="13" t="s">
        <v>20</v>
      </c>
      <c r="G16" s="12" t="s">
        <v>17</v>
      </c>
      <c r="H16" s="12">
        <v>1</v>
      </c>
      <c r="I16" s="12"/>
      <c r="J16" s="12"/>
      <c r="K16" s="12" t="s">
        <v>48</v>
      </c>
    </row>
    <row r="17" s="2" customFormat="1" ht="25" customHeight="1" spans="1:11">
      <c r="A17" s="12">
        <v>3</v>
      </c>
      <c r="B17" s="15" t="s">
        <v>21</v>
      </c>
      <c r="C17" s="12" t="s">
        <v>49</v>
      </c>
      <c r="D17" s="12"/>
      <c r="E17" s="12"/>
      <c r="F17" s="16" t="s">
        <v>23</v>
      </c>
      <c r="G17" s="12"/>
      <c r="H17" s="12"/>
      <c r="I17" s="12"/>
      <c r="J17" s="12"/>
      <c r="K17" s="12"/>
    </row>
    <row r="18" s="2" customFormat="1" ht="27" customHeight="1" spans="1:11">
      <c r="A18" s="12">
        <v>4</v>
      </c>
      <c r="B18" s="15" t="s">
        <v>24</v>
      </c>
      <c r="C18" s="12" t="s">
        <v>24</v>
      </c>
      <c r="D18" s="12" t="s">
        <v>25</v>
      </c>
      <c r="E18" s="12" t="s">
        <v>26</v>
      </c>
      <c r="F18" s="16" t="s">
        <v>27</v>
      </c>
      <c r="G18" s="12" t="s">
        <v>17</v>
      </c>
      <c r="H18" s="12">
        <v>1</v>
      </c>
      <c r="I18" s="12"/>
      <c r="J18" s="12"/>
      <c r="K18" s="12"/>
    </row>
    <row r="19" s="2" customFormat="1" ht="16.5" spans="1:11">
      <c r="A19" s="12">
        <v>5</v>
      </c>
      <c r="B19" s="15" t="s">
        <v>28</v>
      </c>
      <c r="C19" s="12" t="s">
        <v>28</v>
      </c>
      <c r="D19" s="12" t="s">
        <v>30</v>
      </c>
      <c r="E19" s="12"/>
      <c r="F19" s="16"/>
      <c r="G19" s="12" t="s">
        <v>31</v>
      </c>
      <c r="H19" s="12">
        <v>30</v>
      </c>
      <c r="I19" s="12"/>
      <c r="J19" s="12"/>
      <c r="K19" s="12"/>
    </row>
    <row r="20" s="1" customFormat="1" ht="16.5" spans="1:11">
      <c r="A20" s="12">
        <v>6</v>
      </c>
      <c r="B20" s="15" t="s">
        <v>32</v>
      </c>
      <c r="C20" s="12" t="s">
        <v>33</v>
      </c>
      <c r="D20" s="12" t="s">
        <v>34</v>
      </c>
      <c r="E20" s="12" t="s">
        <v>35</v>
      </c>
      <c r="F20" s="16" t="s">
        <v>36</v>
      </c>
      <c r="G20" s="12" t="s">
        <v>31</v>
      </c>
      <c r="H20" s="12">
        <v>50</v>
      </c>
      <c r="I20" s="12"/>
      <c r="J20" s="12"/>
      <c r="K20" s="12"/>
    </row>
    <row r="21" s="1" customFormat="1" ht="16.5" spans="1:11">
      <c r="A21" s="12">
        <v>7</v>
      </c>
      <c r="B21" s="15" t="s">
        <v>32</v>
      </c>
      <c r="C21" s="12" t="s">
        <v>33</v>
      </c>
      <c r="D21" s="12" t="s">
        <v>34</v>
      </c>
      <c r="E21" s="12" t="s">
        <v>37</v>
      </c>
      <c r="F21" s="16" t="s">
        <v>36</v>
      </c>
      <c r="G21" s="12" t="s">
        <v>31</v>
      </c>
      <c r="H21" s="12">
        <v>50</v>
      </c>
      <c r="I21" s="12"/>
      <c r="J21" s="12"/>
      <c r="K21" s="12"/>
    </row>
    <row r="22" s="2" customFormat="1" ht="16.5" spans="1:11">
      <c r="A22" s="12">
        <v>8</v>
      </c>
      <c r="B22" s="15" t="s">
        <v>38</v>
      </c>
      <c r="C22" s="12" t="s">
        <v>39</v>
      </c>
      <c r="D22" s="12" t="s">
        <v>30</v>
      </c>
      <c r="E22" s="12"/>
      <c r="F22" s="16"/>
      <c r="G22" s="12" t="s">
        <v>40</v>
      </c>
      <c r="H22" s="12">
        <v>1</v>
      </c>
      <c r="I22" s="12"/>
      <c r="J22" s="12"/>
      <c r="K22" s="12"/>
    </row>
    <row r="23" s="2" customFormat="1" ht="25" customHeight="1" spans="1:11">
      <c r="A23" s="12">
        <v>9</v>
      </c>
      <c r="B23" s="15" t="s">
        <v>41</v>
      </c>
      <c r="C23" s="12" t="s">
        <v>42</v>
      </c>
      <c r="D23" s="12" t="s">
        <v>43</v>
      </c>
      <c r="E23" s="12"/>
      <c r="F23" s="16" t="s">
        <v>44</v>
      </c>
      <c r="G23" s="12" t="s">
        <v>45</v>
      </c>
      <c r="H23" s="12">
        <v>3</v>
      </c>
      <c r="I23" s="12"/>
      <c r="J23" s="12"/>
      <c r="K23" s="12"/>
    </row>
    <row r="24" s="2" customFormat="1" ht="25" customHeight="1" spans="1:11">
      <c r="A24" s="12">
        <v>10</v>
      </c>
      <c r="B24" s="15" t="s">
        <v>50</v>
      </c>
      <c r="C24" s="24" t="s">
        <v>51</v>
      </c>
      <c r="D24" s="24" t="s">
        <v>52</v>
      </c>
      <c r="E24" s="25" t="s">
        <v>53</v>
      </c>
      <c r="F24" s="26" t="s">
        <v>54</v>
      </c>
      <c r="G24" s="27" t="s">
        <v>17</v>
      </c>
      <c r="H24" s="12">
        <v>1</v>
      </c>
      <c r="I24" s="12"/>
      <c r="J24" s="12"/>
      <c r="K24" s="12"/>
    </row>
    <row r="25" s="2" customFormat="1" ht="25" customHeight="1" spans="1:11">
      <c r="A25" s="12">
        <v>11</v>
      </c>
      <c r="B25" s="15" t="s">
        <v>55</v>
      </c>
      <c r="C25" s="12" t="s">
        <v>56</v>
      </c>
      <c r="D25" s="12"/>
      <c r="E25" s="12"/>
      <c r="F25" s="16" t="s">
        <v>23</v>
      </c>
      <c r="G25" s="12"/>
      <c r="H25" s="12"/>
      <c r="I25" s="12"/>
      <c r="J25" s="12"/>
      <c r="K25" s="12"/>
    </row>
    <row r="26" s="2" customFormat="1" ht="30" customHeight="1" spans="1:11">
      <c r="A26" s="12">
        <v>12</v>
      </c>
      <c r="B26" s="15" t="s">
        <v>41</v>
      </c>
      <c r="C26" s="24" t="s">
        <v>57</v>
      </c>
      <c r="D26" s="24" t="s">
        <v>43</v>
      </c>
      <c r="E26" s="24" t="s">
        <v>58</v>
      </c>
      <c r="F26" s="28" t="s">
        <v>59</v>
      </c>
      <c r="G26" s="27" t="s">
        <v>60</v>
      </c>
      <c r="H26" s="27">
        <v>1</v>
      </c>
      <c r="I26" s="27"/>
      <c r="J26" s="12"/>
      <c r="K26" s="12"/>
    </row>
    <row r="27" s="3" customFormat="1" ht="25" customHeight="1" spans="1:11">
      <c r="A27" s="17" t="s">
        <v>46</v>
      </c>
      <c r="B27" s="18"/>
      <c r="C27" s="18"/>
      <c r="D27" s="19"/>
      <c r="E27" s="20">
        <f>J27</f>
        <v>0</v>
      </c>
      <c r="F27" s="21"/>
      <c r="G27" s="22"/>
      <c r="H27" s="22"/>
      <c r="I27" s="22"/>
      <c r="J27" s="22">
        <f>SUM(J15:J26)</f>
        <v>0</v>
      </c>
      <c r="K27" s="22"/>
    </row>
    <row r="28" s="1" customFormat="1" ht="28" customHeight="1" spans="1:11">
      <c r="A28" s="29" t="s">
        <v>61</v>
      </c>
      <c r="B28" s="23"/>
      <c r="C28" s="23"/>
      <c r="D28" s="23"/>
      <c r="E28" s="23"/>
      <c r="F28" s="23"/>
      <c r="G28" s="23"/>
      <c r="H28" s="23"/>
      <c r="I28" s="23"/>
      <c r="J28" s="23"/>
      <c r="K28" s="23"/>
    </row>
    <row r="29" s="2" customFormat="1" ht="22" customHeight="1" spans="1:11">
      <c r="A29" s="10" t="s">
        <v>1</v>
      </c>
      <c r="B29" s="10" t="s">
        <v>2</v>
      </c>
      <c r="C29" s="10" t="s">
        <v>3</v>
      </c>
      <c r="D29" s="10" t="s">
        <v>4</v>
      </c>
      <c r="E29" s="10" t="s">
        <v>5</v>
      </c>
      <c r="F29" s="10" t="s">
        <v>6</v>
      </c>
      <c r="G29" s="10" t="s">
        <v>7</v>
      </c>
      <c r="H29" s="11" t="s">
        <v>8</v>
      </c>
      <c r="I29" s="10" t="s">
        <v>9</v>
      </c>
      <c r="J29" s="10" t="s">
        <v>10</v>
      </c>
      <c r="K29" s="10" t="s">
        <v>11</v>
      </c>
    </row>
    <row r="30" s="2" customFormat="1" ht="79" customHeight="1" spans="1:11">
      <c r="A30" s="12">
        <v>1</v>
      </c>
      <c r="B30" s="12" t="s">
        <v>12</v>
      </c>
      <c r="C30" s="13" t="s">
        <v>13</v>
      </c>
      <c r="D30" s="12" t="s">
        <v>14</v>
      </c>
      <c r="E30" s="12" t="s">
        <v>15</v>
      </c>
      <c r="F30" s="13" t="s">
        <v>16</v>
      </c>
      <c r="G30" s="12" t="s">
        <v>17</v>
      </c>
      <c r="H30" s="12">
        <v>2</v>
      </c>
      <c r="I30" s="12"/>
      <c r="J30" s="12"/>
      <c r="K30" s="12" t="s">
        <v>48</v>
      </c>
    </row>
    <row r="31" s="2" customFormat="1" ht="60" customHeight="1" spans="1:11">
      <c r="A31" s="12">
        <v>2</v>
      </c>
      <c r="B31" s="14" t="s">
        <v>12</v>
      </c>
      <c r="C31" s="14" t="s">
        <v>18</v>
      </c>
      <c r="D31" s="14" t="s">
        <v>14</v>
      </c>
      <c r="E31" s="14" t="s">
        <v>19</v>
      </c>
      <c r="F31" s="13" t="s">
        <v>20</v>
      </c>
      <c r="G31" s="12" t="s">
        <v>17</v>
      </c>
      <c r="H31" s="12">
        <v>16</v>
      </c>
      <c r="I31" s="12"/>
      <c r="J31" s="12"/>
      <c r="K31" s="12" t="s">
        <v>48</v>
      </c>
    </row>
    <row r="32" s="2" customFormat="1" ht="152" customHeight="1" spans="1:11">
      <c r="A32" s="12">
        <v>3</v>
      </c>
      <c r="B32" s="12" t="s">
        <v>62</v>
      </c>
      <c r="C32" s="12" t="s">
        <v>63</v>
      </c>
      <c r="D32" s="12" t="s">
        <v>14</v>
      </c>
      <c r="E32" s="12" t="s">
        <v>64</v>
      </c>
      <c r="F32" s="16" t="s">
        <v>65</v>
      </c>
      <c r="G32" s="12" t="s">
        <v>17</v>
      </c>
      <c r="H32" s="12">
        <v>1</v>
      </c>
      <c r="I32" s="12"/>
      <c r="J32" s="12"/>
      <c r="K32" s="12"/>
    </row>
    <row r="33" s="2" customFormat="1" ht="32" customHeight="1" spans="1:11">
      <c r="A33" s="12">
        <v>4</v>
      </c>
      <c r="B33" s="12" t="s">
        <v>62</v>
      </c>
      <c r="C33" s="12" t="s">
        <v>22</v>
      </c>
      <c r="D33" s="12" t="s">
        <v>14</v>
      </c>
      <c r="E33" s="12" t="s">
        <v>66</v>
      </c>
      <c r="F33" s="16" t="s">
        <v>67</v>
      </c>
      <c r="G33" s="12" t="s">
        <v>68</v>
      </c>
      <c r="H33" s="12">
        <v>5</v>
      </c>
      <c r="I33" s="12"/>
      <c r="J33" s="12"/>
      <c r="K33" s="12"/>
    </row>
    <row r="34" s="2" customFormat="1" ht="26" customHeight="1" spans="1:11">
      <c r="A34" s="12">
        <v>5</v>
      </c>
      <c r="B34" s="15" t="s">
        <v>24</v>
      </c>
      <c r="C34" s="12" t="s">
        <v>24</v>
      </c>
      <c r="D34" s="12" t="s">
        <v>25</v>
      </c>
      <c r="E34" s="12" t="s">
        <v>69</v>
      </c>
      <c r="F34" s="16" t="s">
        <v>70</v>
      </c>
      <c r="G34" s="12" t="s">
        <v>17</v>
      </c>
      <c r="H34" s="12">
        <v>1</v>
      </c>
      <c r="I34" s="12"/>
      <c r="J34" s="12"/>
      <c r="K34" s="12"/>
    </row>
    <row r="35" s="2" customFormat="1" ht="16.5" spans="1:11">
      <c r="A35" s="12">
        <v>6</v>
      </c>
      <c r="B35" s="15" t="s">
        <v>28</v>
      </c>
      <c r="C35" s="12" t="s">
        <v>28</v>
      </c>
      <c r="D35" s="12" t="s">
        <v>30</v>
      </c>
      <c r="E35" s="12"/>
      <c r="F35" s="16"/>
      <c r="G35" s="12" t="s">
        <v>31</v>
      </c>
      <c r="H35" s="12">
        <v>150</v>
      </c>
      <c r="I35" s="12"/>
      <c r="J35" s="12"/>
      <c r="K35" s="12"/>
    </row>
    <row r="36" s="1" customFormat="1" ht="16.5" spans="1:11">
      <c r="A36" s="12">
        <v>7</v>
      </c>
      <c r="B36" s="15" t="s">
        <v>32</v>
      </c>
      <c r="C36" s="12" t="s">
        <v>33</v>
      </c>
      <c r="D36" s="12" t="s">
        <v>34</v>
      </c>
      <c r="E36" s="12" t="s">
        <v>71</v>
      </c>
      <c r="F36" s="16" t="s">
        <v>36</v>
      </c>
      <c r="G36" s="12" t="s">
        <v>31</v>
      </c>
      <c r="H36" s="12">
        <v>200</v>
      </c>
      <c r="I36" s="12"/>
      <c r="J36" s="12"/>
      <c r="K36" s="12"/>
    </row>
    <row r="37" s="1" customFormat="1" ht="16.5" spans="1:11">
      <c r="A37" s="12">
        <v>8</v>
      </c>
      <c r="B37" s="15" t="s">
        <v>32</v>
      </c>
      <c r="C37" s="12" t="s">
        <v>33</v>
      </c>
      <c r="D37" s="12" t="s">
        <v>34</v>
      </c>
      <c r="E37" s="12" t="s">
        <v>37</v>
      </c>
      <c r="F37" s="16" t="s">
        <v>36</v>
      </c>
      <c r="G37" s="12" t="s">
        <v>31</v>
      </c>
      <c r="H37" s="12">
        <v>100</v>
      </c>
      <c r="I37" s="12"/>
      <c r="J37" s="12"/>
      <c r="K37" s="12"/>
    </row>
    <row r="38" s="2" customFormat="1" ht="16.5" spans="1:11">
      <c r="A38" s="12">
        <v>9</v>
      </c>
      <c r="B38" s="15" t="s">
        <v>38</v>
      </c>
      <c r="C38" s="12" t="s">
        <v>39</v>
      </c>
      <c r="D38" s="12" t="s">
        <v>30</v>
      </c>
      <c r="E38" s="12"/>
      <c r="F38" s="14"/>
      <c r="G38" s="12" t="s">
        <v>40</v>
      </c>
      <c r="H38" s="12">
        <v>1</v>
      </c>
      <c r="I38" s="12"/>
      <c r="J38" s="12"/>
      <c r="K38" s="12"/>
    </row>
    <row r="39" s="2" customFormat="1" ht="25" customHeight="1" spans="1:11">
      <c r="A39" s="12">
        <v>10</v>
      </c>
      <c r="B39" s="15" t="s">
        <v>41</v>
      </c>
      <c r="C39" s="12" t="s">
        <v>42</v>
      </c>
      <c r="D39" s="12" t="s">
        <v>43</v>
      </c>
      <c r="E39" s="12"/>
      <c r="F39" s="16" t="s">
        <v>44</v>
      </c>
      <c r="G39" s="12" t="s">
        <v>45</v>
      </c>
      <c r="H39" s="12">
        <v>18</v>
      </c>
      <c r="I39" s="12"/>
      <c r="J39" s="12"/>
      <c r="K39" s="12"/>
    </row>
    <row r="40" s="3" customFormat="1" ht="25" customHeight="1" spans="1:11">
      <c r="A40" s="30" t="s">
        <v>46</v>
      </c>
      <c r="B40" s="30"/>
      <c r="C40" s="30"/>
      <c r="D40" s="30"/>
      <c r="E40" s="31">
        <f>J40</f>
        <v>0</v>
      </c>
      <c r="F40" s="32"/>
      <c r="G40" s="22"/>
      <c r="H40" s="22"/>
      <c r="I40" s="22"/>
      <c r="J40" s="22">
        <f>SUM(J30:J39)</f>
        <v>0</v>
      </c>
      <c r="K40" s="22"/>
    </row>
    <row r="41" s="2" customFormat="1" ht="11" customHeight="1" spans="1:11">
      <c r="A41" s="33"/>
      <c r="B41" s="34"/>
      <c r="C41" s="35"/>
      <c r="D41" s="35"/>
      <c r="E41" s="35"/>
      <c r="F41" s="36"/>
      <c r="G41" s="35"/>
      <c r="H41" s="35"/>
      <c r="I41" s="35"/>
      <c r="J41" s="35"/>
      <c r="K41" s="35"/>
    </row>
    <row r="42" s="4" customFormat="1" ht="25" customHeight="1" spans="1:11">
      <c r="A42" s="37" t="s">
        <v>72</v>
      </c>
      <c r="B42" s="37"/>
      <c r="C42" s="37"/>
      <c r="D42" s="37"/>
      <c r="E42" s="38">
        <f>J42</f>
        <v>0</v>
      </c>
      <c r="F42" s="39"/>
      <c r="G42" s="40"/>
      <c r="H42" s="40"/>
      <c r="I42" s="40"/>
      <c r="J42" s="40">
        <f>J12+J27+J40</f>
        <v>0</v>
      </c>
      <c r="K42" s="40"/>
    </row>
    <row r="43" s="1" customFormat="1" ht="27" customHeight="1" spans="1:11">
      <c r="A43" s="5"/>
      <c r="B43" s="5"/>
      <c r="C43" s="5"/>
      <c r="D43" s="5"/>
      <c r="E43" s="5"/>
      <c r="F43" s="6"/>
      <c r="G43" s="5"/>
      <c r="H43" s="5"/>
      <c r="I43" s="5"/>
      <c r="J43" s="5"/>
      <c r="K43" s="7"/>
    </row>
    <row r="44" s="1" customFormat="1" ht="16.5" spans="1:11">
      <c r="A44" s="5"/>
      <c r="B44" s="5"/>
      <c r="C44" s="5"/>
      <c r="D44" s="5"/>
      <c r="E44" s="5"/>
      <c r="F44" s="6"/>
      <c r="G44" s="5"/>
      <c r="H44" s="5"/>
      <c r="I44" s="5"/>
      <c r="J44" s="5"/>
      <c r="K44" s="7"/>
    </row>
    <row r="45" s="1" customFormat="1" ht="16.5" spans="1:11">
      <c r="A45" s="5"/>
      <c r="B45" s="5"/>
      <c r="C45" s="5"/>
      <c r="D45" s="5"/>
      <c r="E45" s="5"/>
      <c r="F45" s="6"/>
      <c r="G45" s="5"/>
      <c r="H45" s="5"/>
      <c r="I45" s="5"/>
      <c r="J45" s="5"/>
      <c r="K45" s="7"/>
    </row>
    <row r="46" s="1" customFormat="1" ht="16.5" spans="1:11">
      <c r="A46" s="5"/>
      <c r="B46" s="5"/>
      <c r="C46" s="5"/>
      <c r="D46" s="5"/>
      <c r="E46" s="5"/>
      <c r="F46" s="6"/>
      <c r="G46" s="5"/>
      <c r="H46" s="5"/>
      <c r="I46" s="5"/>
      <c r="J46" s="5"/>
      <c r="K46" s="7"/>
    </row>
    <row r="47" s="1" customFormat="1" ht="16.5" spans="1:11">
      <c r="A47" s="5"/>
      <c r="B47" s="5"/>
      <c r="C47" s="5"/>
      <c r="D47" s="5"/>
      <c r="E47" s="5"/>
      <c r="F47" s="6"/>
      <c r="G47" s="5"/>
      <c r="H47" s="5"/>
      <c r="I47" s="5"/>
      <c r="J47" s="5"/>
      <c r="K47" s="7"/>
    </row>
    <row r="48" s="1" customFormat="1" ht="16.5" spans="1:11">
      <c r="A48" s="5"/>
      <c r="B48" s="5"/>
      <c r="C48" s="5"/>
      <c r="D48" s="5"/>
      <c r="E48" s="5"/>
      <c r="F48" s="6"/>
      <c r="G48" s="5"/>
      <c r="H48" s="5"/>
      <c r="I48" s="5"/>
      <c r="J48" s="5"/>
      <c r="K48" s="7"/>
    </row>
    <row r="49" s="1" customFormat="1" ht="16.5" spans="1:11">
      <c r="A49" s="5"/>
      <c r="B49" s="5"/>
      <c r="C49" s="5"/>
      <c r="D49" s="5"/>
      <c r="E49" s="5"/>
      <c r="F49" s="6"/>
      <c r="G49" s="5"/>
      <c r="H49" s="5"/>
      <c r="I49" s="5"/>
      <c r="J49" s="5"/>
      <c r="K49" s="7"/>
    </row>
    <row r="50" s="1" customFormat="1" ht="16.5" spans="1:11">
      <c r="A50" s="5"/>
      <c r="B50" s="5"/>
      <c r="C50" s="5"/>
      <c r="D50" s="5"/>
      <c r="E50" s="5"/>
      <c r="F50" s="6"/>
      <c r="G50" s="5"/>
      <c r="H50" s="5"/>
      <c r="I50" s="5"/>
      <c r="J50" s="5"/>
      <c r="K50" s="7"/>
    </row>
    <row r="51"/>
    <row r="52"/>
    <row r="53"/>
    <row r="54"/>
  </sheetData>
  <mergeCells count="11">
    <mergeCell ref="A1:K1"/>
    <mergeCell ref="A12:D12"/>
    <mergeCell ref="E12:F12"/>
    <mergeCell ref="A13:K13"/>
    <mergeCell ref="A27:D27"/>
    <mergeCell ref="E27:F27"/>
    <mergeCell ref="A28:K28"/>
    <mergeCell ref="A40:D40"/>
    <mergeCell ref="E40:F40"/>
    <mergeCell ref="A42:D42"/>
    <mergeCell ref="E42:F42"/>
  </mergeCells>
  <pageMargins left="0.357638888888889" right="0.161111111111111" top="0.60625" bottom="0.2125"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HIKVISION</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杨徐15</dc:creator>
  <cp:lastModifiedBy>智在必得</cp:lastModifiedBy>
  <dcterms:created xsi:type="dcterms:W3CDTF">2016-05-03T06:12:00Z</dcterms:created>
  <cp:lastPrinted>2015-09-11T07:37:00Z</cp:lastPrinted>
  <dcterms:modified xsi:type="dcterms:W3CDTF">2025-06-23T15:31:36Z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D6A2D269797642F6BDACB5C956E1270D_13</vt:lpwstr>
  </property>
  <property fmtid="{D5CDD505-2E9C-101B-9397-08002B2CF9AE}" pid="3" name="KSOProductBuildVer">
    <vt:lpwstr>2052-12.1.0.21541</vt:lpwstr>
  </property>
</Properties>
</file>