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<sst xmlns="http://schemas.openxmlformats.org/spreadsheetml/2006/main" count="267" uniqueCount="166">
  <si>
    <r>
      <rPr>
        <b/>
        <u/>
        <sz val="20"/>
        <rFont val="宋体"/>
        <charset val="134"/>
      </rPr>
      <t>2023年-2024年第二学期</t>
    </r>
    <r>
      <rPr>
        <b/>
        <sz val="20"/>
        <rFont val="宋体"/>
        <charset val="134"/>
      </rPr>
      <t>实训耗材需求表</t>
    </r>
  </si>
  <si>
    <t>申报部门（盖章）：铁道机车学院</t>
  </si>
  <si>
    <t>需求计划</t>
  </si>
  <si>
    <t>序号</t>
  </si>
  <si>
    <t>耗材名称</t>
  </si>
  <si>
    <t>型号参数</t>
  </si>
  <si>
    <t>品牌</t>
  </si>
  <si>
    <t>材质</t>
  </si>
  <si>
    <t>单位</t>
  </si>
  <si>
    <t>预算单价/元</t>
  </si>
  <si>
    <t>单价/元</t>
  </si>
  <si>
    <t>数量</t>
  </si>
  <si>
    <t>合计/元</t>
  </si>
  <si>
    <t>备注</t>
  </si>
  <si>
    <t>附实物图片</t>
  </si>
  <si>
    <t>陶瓷保险</t>
  </si>
  <si>
    <t>2A</t>
  </si>
  <si>
    <t>个</t>
  </si>
  <si>
    <t>4A</t>
  </si>
  <si>
    <t>6A</t>
  </si>
  <si>
    <t>U型端子</t>
  </si>
  <si>
    <t>1.25-3</t>
  </si>
  <si>
    <t>100个/包</t>
  </si>
  <si>
    <t>针型端子</t>
  </si>
  <si>
    <t>0.75mm</t>
  </si>
  <si>
    <t>1000个/包</t>
  </si>
  <si>
    <t>7寸多功能剥线钳</t>
  </si>
  <si>
    <t>绿林</t>
  </si>
  <si>
    <t>把</t>
  </si>
  <si>
    <t>管状端子预绝缘多功能棘轮式端子压接钳0.25-6mm²</t>
  </si>
  <si>
    <t>0.25-6平方</t>
  </si>
  <si>
    <t>一字形螺丝刀</t>
  </si>
  <si>
    <t>3.2*150mm</t>
  </si>
  <si>
    <t>十字形螺丝刀</t>
  </si>
  <si>
    <t>3*150mm</t>
  </si>
  <si>
    <t>钢卷尺</t>
  </si>
  <si>
    <t>3m</t>
  </si>
  <si>
    <t>线号套管</t>
  </si>
  <si>
    <t>110m/卷</t>
  </si>
  <si>
    <t>生料带</t>
  </si>
  <si>
    <t>20米/卷</t>
  </si>
  <si>
    <t>卷</t>
  </si>
  <si>
    <t>国标铜芯多股软线100米 红色</t>
  </si>
  <si>
    <t>BVR0.75平方</t>
  </si>
  <si>
    <t>国标铜芯多股软线100米 蓝色</t>
  </si>
  <si>
    <t>DC24V开关电源</t>
  </si>
  <si>
    <t>S-150W-24V(24V 6.25A)</t>
  </si>
  <si>
    <t>可松式尼龙轧带（100根/袋）</t>
  </si>
  <si>
    <t>5*150mm</t>
  </si>
  <si>
    <t>袋</t>
  </si>
  <si>
    <t>硕方线号机色带</t>
  </si>
  <si>
    <t>TP-R1002B 黑色/100米</t>
  </si>
  <si>
    <t>U型预绝缘压线钳</t>
  </si>
  <si>
    <t>0.25-2.5mm²</t>
  </si>
  <si>
    <t>DC110v直流开关电源</t>
  </si>
  <si>
    <t>s-500-110</t>
  </si>
  <si>
    <t>六类网线屏蔽水晶头（100个/盒）</t>
  </si>
  <si>
    <t>100个</t>
  </si>
  <si>
    <t>盒</t>
  </si>
  <si>
    <t>国标铜芯多股软线100米 黑色</t>
  </si>
  <si>
    <t>分类收纳盒塑料格子整理盒</t>
  </si>
  <si>
    <t>290*220*58</t>
  </si>
  <si>
    <t>小型中间继电器 （带底座DC24伏）</t>
  </si>
  <si>
    <t>14脚JZX-22F(D)</t>
  </si>
  <si>
    <t>A4加宽夹具文件夹夹板（白色）</t>
  </si>
  <si>
    <t>225*315mm</t>
  </si>
  <si>
    <t>护目镜</t>
  </si>
  <si>
    <t>副</t>
  </si>
  <si>
    <t>手套</t>
  </si>
  <si>
    <t>550克加丝绵线</t>
  </si>
  <si>
    <t>双</t>
  </si>
  <si>
    <t>车钩开口销</t>
  </si>
  <si>
    <t>胜利数显弹簧测力计</t>
  </si>
  <si>
    <t>VC500N</t>
  </si>
  <si>
    <t>管型测力计</t>
  </si>
  <si>
    <t>100N</t>
  </si>
  <si>
    <t>游标卡尺</t>
  </si>
  <si>
    <t>带深度尺</t>
  </si>
  <si>
    <t>塔尺（伸缩高度尺）</t>
  </si>
  <si>
    <t>3M</t>
  </si>
  <si>
    <t>检漏剂</t>
  </si>
  <si>
    <t>瓶</t>
  </si>
  <si>
    <t>500V兆欧表</t>
  </si>
  <si>
    <t>一米九绳索（两端带钩）</t>
  </si>
  <si>
    <t>定制</t>
  </si>
  <si>
    <t>工具收纳箱</t>
  </si>
  <si>
    <t>检点锤</t>
  </si>
  <si>
    <t>铁路专用</t>
  </si>
  <si>
    <t>信号手电</t>
  </si>
  <si>
    <t>南极光</t>
  </si>
  <si>
    <t>铁路安全帽</t>
  </si>
  <si>
    <t>顶</t>
  </si>
  <si>
    <t>电池</t>
  </si>
  <si>
    <t>南孚5号</t>
  </si>
  <si>
    <t>南孚等</t>
  </si>
  <si>
    <t>南孚9V</t>
  </si>
  <si>
    <t>平板小推车</t>
  </si>
  <si>
    <t>钢板</t>
  </si>
  <si>
    <t>辆</t>
  </si>
  <si>
    <t>小计</t>
  </si>
  <si>
    <t>电线</t>
  </si>
  <si>
    <t>1平方</t>
  </si>
  <si>
    <t>正泰等</t>
  </si>
  <si>
    <t>交流接触器</t>
  </si>
  <si>
    <t>NXC06</t>
  </si>
  <si>
    <t>交流接触器配套辅助触点（二开二 闭）</t>
  </si>
  <si>
    <t>气管</t>
  </si>
  <si>
    <t>PU6X4</t>
  </si>
  <si>
    <t>1P断路器</t>
  </si>
  <si>
    <t>NXBLE 1PN 10A</t>
  </si>
  <si>
    <t>时间继电器</t>
  </si>
  <si>
    <t>CDJS8 0.5 s-100h(14延时段) AC220V</t>
  </si>
  <si>
    <t>按钮盒</t>
  </si>
  <si>
    <t>LA4-3H</t>
  </si>
  <si>
    <t>万用表</t>
  </si>
  <si>
    <t>正泰 防烧2TW17B</t>
  </si>
  <si>
    <t>块</t>
  </si>
  <si>
    <t>空开专用十字起</t>
  </si>
  <si>
    <t>1*75</t>
  </si>
  <si>
    <t>空开专用一字起</t>
  </si>
  <si>
    <t>3.2*75</t>
  </si>
  <si>
    <t>R015-6A 5*20</t>
  </si>
  <si>
    <t>玻璃保险</t>
  </si>
  <si>
    <t>3A（100只一盒）</t>
  </si>
  <si>
    <t>压线钳</t>
  </si>
  <si>
    <t>HSC8  6-6A</t>
  </si>
  <si>
    <t>德力西等</t>
  </si>
  <si>
    <t>剥线钳</t>
  </si>
  <si>
    <t>7档带刃0.6-2.6mm</t>
  </si>
  <si>
    <t>行程开关</t>
  </si>
  <si>
    <t>JLXK1-411</t>
  </si>
  <si>
    <t>空气开关</t>
  </si>
  <si>
    <t>NXBLE-63-3P+N-C63</t>
  </si>
  <si>
    <t>9V</t>
  </si>
  <si>
    <t>热过载继电器</t>
  </si>
  <si>
    <t>JR36-20  0.32-0.5A</t>
  </si>
  <si>
    <t>螺丝螺母</t>
  </si>
  <si>
    <t>M4*20</t>
  </si>
  <si>
    <t>套</t>
  </si>
  <si>
    <t>键盘鼠标</t>
  </si>
  <si>
    <t>标准键盘及三键鼠标</t>
  </si>
  <si>
    <t>双飞燕等</t>
  </si>
  <si>
    <t>车标模型块</t>
  </si>
  <si>
    <t>网线</t>
  </si>
  <si>
    <t>3米（6类）</t>
  </si>
  <si>
    <t>绿联等</t>
  </si>
  <si>
    <t>根</t>
  </si>
  <si>
    <t>modbus温湿度变送器 (SHT20)</t>
  </si>
  <si>
    <t>XY-MD02</t>
  </si>
  <si>
    <t>485转usb通讯模块外接485转串口转换器</t>
  </si>
  <si>
    <t>瑞捷物联（ch340T)</t>
  </si>
  <si>
    <t>嵌入式RS485转以太网RJ45透传串口服务器</t>
  </si>
  <si>
    <t>亿佰特工业级12V24V直流MQTT物联网通信ModBus网关TCP/IP转RTU</t>
  </si>
  <si>
    <t>气管直接头</t>
  </si>
  <si>
    <t>6MM G1/4</t>
  </si>
  <si>
    <t>亚德客等</t>
  </si>
  <si>
    <t>6MM G1/8</t>
  </si>
  <si>
    <t>气管弯接头</t>
  </si>
  <si>
    <t>0.75平方</t>
  </si>
  <si>
    <t>合计</t>
  </si>
  <si>
    <t>说明：</t>
  </si>
  <si>
    <t>1、表中无品牌的，请供应商列明所供货物品牌，同时注明商品材质</t>
  </si>
  <si>
    <t>2、标红为定制款，请供应商提前电话沟通：李老师18573352127</t>
  </si>
  <si>
    <t>3、所有货物需附实物图片</t>
  </si>
  <si>
    <t>4、供应商供货时需提供产品质量证明书、合格证或相关检测报告，保证产品质量。</t>
  </si>
  <si>
    <t>5、供应方所提供的产品质量保证期应不低于1年，三个月内包换（非人为因素），在质保期内发生质量问题的产品，供应方须在接到通知后1天内作出服务响应，履行更换、退货的义务，确保所提供的货物合格率达到 100％。属于质量问题的由中标人负责包修、包退、包换；属于人为损坏的中标人须提供维修服务。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</si>
</sst>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6"/>
      <color rgb="FF000000"/>
      <name val="仿宋"/>
      <charset val="134"/>
    </font>
    <font>
      <b/>
      <sz val="16"/>
      <color rgb="FF000000"/>
      <name val="仿宋"/>
      <charset val="134"/>
    </font>
    <font>
      <sz val="11"/>
      <color rgb="FFFF0000"/>
      <name val="仿宋"/>
      <charset val="134"/>
    </font>
    <font>
      <sz val="12"/>
      <color rgb="FFFF0000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u/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6"/>
      <color rgb="FFFF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1"/>
      <name val="宋体"/>
      <charset val="134"/>
    </font>
    <font>
      <sz val="14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5" borderId="1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7" borderId="15" applyNumberFormat="0" applyAlignment="0" applyProtection="0">
      <alignment vertical="center"/>
    </xf>
    <xf numFmtId="0" fontId="32" fillId="7" borderId="14" applyNumberFormat="0" applyAlignment="0" applyProtection="0">
      <alignment vertical="center"/>
    </xf>
    <xf numFmtId="0" fontId="33" fillId="8" borderId="16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76" fontId="17" fillId="3" borderId="7" xfId="0" applyNumberFormat="1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76" fontId="1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86"/>
  <sheetViews>
    <sheetView tabSelected="1" zoomScale="80" zoomScaleNormal="80" topLeftCell="A61" workbookViewId="0">
      <selection activeCell="D11" sqref="D11"/>
    </sheetView>
  </sheetViews>
  <sheetFormatPr defaultColWidth="8.875" defaultRowHeight="18.95" customHeight="1"/>
  <cols>
    <col min="1" max="1" width="10.875" style="8" customWidth="1"/>
    <col min="2" max="2" width="50.5" style="8" customWidth="1"/>
    <col min="3" max="3" width="34.1583333333333" style="8" customWidth="1"/>
    <col min="4" max="5" width="22.8083333333333" style="8" customWidth="1"/>
    <col min="6" max="6" width="17.1416666666667" style="8" customWidth="1"/>
    <col min="7" max="7" width="20.6166666666667" style="8" customWidth="1"/>
    <col min="8" max="8" width="15.125" style="8" customWidth="1"/>
    <col min="9" max="9" width="10.875" style="8" customWidth="1"/>
    <col min="10" max="11" width="16.5583333333333" style="8" customWidth="1"/>
    <col min="12" max="12" width="21.9583333333333" style="8" customWidth="1"/>
    <col min="13" max="13" width="16.6" style="8" customWidth="1"/>
    <col min="14" max="30" width="8.875" style="8"/>
  </cols>
  <sheetData>
    <row r="1" ht="33" customHeight="1" spans="1:1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34"/>
    </row>
    <row r="2" s="1" customFormat="1" customHeight="1" spans="1:11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35"/>
    </row>
    <row r="3" s="2" customFormat="1" customHeight="1" spans="1:30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="3" customFormat="1" customHeight="1" spans="1:30">
      <c r="A4" s="14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37" t="s">
        <v>13</v>
      </c>
      <c r="L4" s="38" t="s">
        <v>14</v>
      </c>
      <c r="M4" s="3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customHeight="1" spans="1:11">
      <c r="A5" s="16">
        <v>1</v>
      </c>
      <c r="B5" s="16" t="s">
        <v>15</v>
      </c>
      <c r="C5" s="16" t="s">
        <v>16</v>
      </c>
      <c r="D5" s="16"/>
      <c r="E5" s="16"/>
      <c r="F5" s="16" t="s">
        <v>17</v>
      </c>
      <c r="G5" s="16">
        <v>1.5</v>
      </c>
      <c r="H5" s="16"/>
      <c r="I5" s="16">
        <v>50</v>
      </c>
      <c r="J5" s="16">
        <f>I5*H5</f>
        <v>0</v>
      </c>
      <c r="K5" s="40"/>
    </row>
    <row r="6" customHeight="1" spans="1:11">
      <c r="A6" s="16">
        <v>2</v>
      </c>
      <c r="B6" s="16" t="s">
        <v>15</v>
      </c>
      <c r="C6" s="16" t="s">
        <v>18</v>
      </c>
      <c r="D6" s="16"/>
      <c r="E6" s="16"/>
      <c r="F6" s="16" t="s">
        <v>17</v>
      </c>
      <c r="G6" s="16">
        <v>1.5</v>
      </c>
      <c r="H6" s="16"/>
      <c r="I6" s="16">
        <v>50</v>
      </c>
      <c r="J6" s="16">
        <f t="shared" ref="J6:J45" si="0">I6*H6</f>
        <v>0</v>
      </c>
      <c r="K6" s="40"/>
    </row>
    <row r="7" customHeight="1" spans="1:11">
      <c r="A7" s="16">
        <v>3</v>
      </c>
      <c r="B7" s="16" t="s">
        <v>15</v>
      </c>
      <c r="C7" s="16" t="s">
        <v>19</v>
      </c>
      <c r="D7" s="16"/>
      <c r="E7" s="16"/>
      <c r="F7" s="16" t="s">
        <v>17</v>
      </c>
      <c r="G7" s="16">
        <v>1.5</v>
      </c>
      <c r="H7" s="16"/>
      <c r="I7" s="16">
        <v>50</v>
      </c>
      <c r="J7" s="16">
        <f t="shared" si="0"/>
        <v>0</v>
      </c>
      <c r="K7" s="40"/>
    </row>
    <row r="8" customHeight="1" spans="1:11">
      <c r="A8" s="16">
        <v>4</v>
      </c>
      <c r="B8" s="17" t="s">
        <v>20</v>
      </c>
      <c r="C8" s="17" t="s">
        <v>21</v>
      </c>
      <c r="D8" s="17"/>
      <c r="E8" s="17"/>
      <c r="F8" s="17" t="s">
        <v>22</v>
      </c>
      <c r="G8" s="17">
        <v>6</v>
      </c>
      <c r="H8" s="17"/>
      <c r="I8" s="17">
        <v>15</v>
      </c>
      <c r="J8" s="16">
        <f t="shared" si="0"/>
        <v>0</v>
      </c>
      <c r="K8" s="40"/>
    </row>
    <row r="9" customHeight="1" spans="1:11">
      <c r="A9" s="16">
        <v>5</v>
      </c>
      <c r="B9" s="17" t="s">
        <v>23</v>
      </c>
      <c r="C9" s="17" t="s">
        <v>24</v>
      </c>
      <c r="D9" s="17"/>
      <c r="E9" s="17"/>
      <c r="F9" s="17" t="s">
        <v>25</v>
      </c>
      <c r="G9" s="17">
        <v>15</v>
      </c>
      <c r="H9" s="17"/>
      <c r="I9" s="17">
        <v>10</v>
      </c>
      <c r="J9" s="16">
        <f t="shared" si="0"/>
        <v>0</v>
      </c>
      <c r="K9" s="40"/>
    </row>
    <row r="10" customHeight="1" spans="1:11">
      <c r="A10" s="16">
        <v>6</v>
      </c>
      <c r="B10" s="17" t="s">
        <v>26</v>
      </c>
      <c r="C10" s="17" t="s">
        <v>27</v>
      </c>
      <c r="D10" s="17"/>
      <c r="E10" s="17"/>
      <c r="F10" s="17" t="s">
        <v>28</v>
      </c>
      <c r="G10" s="17">
        <v>40</v>
      </c>
      <c r="H10" s="17"/>
      <c r="I10" s="17">
        <v>8</v>
      </c>
      <c r="J10" s="16">
        <f t="shared" si="0"/>
        <v>0</v>
      </c>
      <c r="K10" s="40"/>
    </row>
    <row r="11" customHeight="1" spans="1:11">
      <c r="A11" s="16">
        <v>7</v>
      </c>
      <c r="B11" s="17" t="s">
        <v>29</v>
      </c>
      <c r="C11" s="17" t="s">
        <v>30</v>
      </c>
      <c r="D11" s="17"/>
      <c r="E11" s="17"/>
      <c r="F11" s="17" t="s">
        <v>28</v>
      </c>
      <c r="G11" s="17">
        <v>52</v>
      </c>
      <c r="H11" s="17"/>
      <c r="I11" s="17">
        <v>8</v>
      </c>
      <c r="J11" s="16">
        <f t="shared" si="0"/>
        <v>0</v>
      </c>
      <c r="K11" s="40"/>
    </row>
    <row r="12" customHeight="1" spans="1:11">
      <c r="A12" s="16">
        <v>8</v>
      </c>
      <c r="B12" s="17" t="s">
        <v>31</v>
      </c>
      <c r="C12" s="17" t="s">
        <v>32</v>
      </c>
      <c r="D12" s="17"/>
      <c r="E12" s="17"/>
      <c r="F12" s="17" t="s">
        <v>28</v>
      </c>
      <c r="G12" s="17">
        <v>15</v>
      </c>
      <c r="H12" s="17"/>
      <c r="I12" s="17">
        <v>8</v>
      </c>
      <c r="J12" s="16">
        <f t="shared" si="0"/>
        <v>0</v>
      </c>
      <c r="K12" s="40"/>
    </row>
    <row r="13" customHeight="1" spans="1:11">
      <c r="A13" s="16">
        <v>9</v>
      </c>
      <c r="B13" s="17" t="s">
        <v>33</v>
      </c>
      <c r="C13" s="17" t="s">
        <v>34</v>
      </c>
      <c r="D13" s="17"/>
      <c r="E13" s="17"/>
      <c r="F13" s="17" t="s">
        <v>28</v>
      </c>
      <c r="G13" s="17">
        <v>15</v>
      </c>
      <c r="H13" s="17"/>
      <c r="I13" s="17">
        <v>8</v>
      </c>
      <c r="J13" s="16">
        <f t="shared" si="0"/>
        <v>0</v>
      </c>
      <c r="K13" s="40"/>
    </row>
    <row r="14" customHeight="1" spans="1:11">
      <c r="A14" s="16">
        <v>10</v>
      </c>
      <c r="B14" s="17" t="s">
        <v>35</v>
      </c>
      <c r="C14" s="17" t="s">
        <v>36</v>
      </c>
      <c r="D14" s="17"/>
      <c r="E14" s="17"/>
      <c r="F14" s="17" t="s">
        <v>28</v>
      </c>
      <c r="G14" s="17">
        <v>12</v>
      </c>
      <c r="H14" s="17"/>
      <c r="I14" s="17">
        <v>3</v>
      </c>
      <c r="J14" s="16">
        <f t="shared" si="0"/>
        <v>0</v>
      </c>
      <c r="K14" s="40"/>
    </row>
    <row r="15" customHeight="1" spans="1:11">
      <c r="A15" s="16">
        <v>11</v>
      </c>
      <c r="B15" s="17" t="s">
        <v>37</v>
      </c>
      <c r="C15" s="17" t="s">
        <v>24</v>
      </c>
      <c r="D15" s="17"/>
      <c r="E15" s="17"/>
      <c r="F15" s="17" t="s">
        <v>38</v>
      </c>
      <c r="G15" s="17">
        <v>23</v>
      </c>
      <c r="H15" s="17"/>
      <c r="I15" s="17">
        <v>3</v>
      </c>
      <c r="J15" s="16">
        <f t="shared" si="0"/>
        <v>0</v>
      </c>
      <c r="K15" s="40"/>
    </row>
    <row r="16" customHeight="1" spans="1:11">
      <c r="A16" s="16">
        <v>12</v>
      </c>
      <c r="B16" s="17" t="s">
        <v>39</v>
      </c>
      <c r="C16" s="17" t="s">
        <v>40</v>
      </c>
      <c r="D16" s="17"/>
      <c r="E16" s="17"/>
      <c r="F16" s="17" t="s">
        <v>41</v>
      </c>
      <c r="G16" s="17">
        <v>4.5</v>
      </c>
      <c r="H16" s="17"/>
      <c r="I16" s="17">
        <v>10</v>
      </c>
      <c r="J16" s="16">
        <f t="shared" si="0"/>
        <v>0</v>
      </c>
      <c r="K16" s="40"/>
    </row>
    <row r="17" customHeight="1" spans="1:11">
      <c r="A17" s="16">
        <v>13</v>
      </c>
      <c r="B17" s="17" t="s">
        <v>42</v>
      </c>
      <c r="C17" s="17" t="s">
        <v>43</v>
      </c>
      <c r="D17" s="17"/>
      <c r="E17" s="17"/>
      <c r="F17" s="17" t="s">
        <v>41</v>
      </c>
      <c r="G17" s="17">
        <v>90</v>
      </c>
      <c r="H17" s="17"/>
      <c r="I17" s="17">
        <v>20</v>
      </c>
      <c r="J17" s="16">
        <f t="shared" si="0"/>
        <v>0</v>
      </c>
      <c r="K17" s="40"/>
    </row>
    <row r="18" customHeight="1" spans="1:11">
      <c r="A18" s="16">
        <v>14</v>
      </c>
      <c r="B18" s="17" t="s">
        <v>44</v>
      </c>
      <c r="C18" s="17" t="s">
        <v>43</v>
      </c>
      <c r="D18" s="17"/>
      <c r="E18" s="17"/>
      <c r="F18" s="17" t="s">
        <v>41</v>
      </c>
      <c r="G18" s="17">
        <v>90</v>
      </c>
      <c r="H18" s="17"/>
      <c r="I18" s="17">
        <v>20</v>
      </c>
      <c r="J18" s="16">
        <f t="shared" si="0"/>
        <v>0</v>
      </c>
      <c r="K18" s="40"/>
    </row>
    <row r="19" customHeight="1" spans="1:11">
      <c r="A19" s="16">
        <v>15</v>
      </c>
      <c r="B19" s="17" t="s">
        <v>45</v>
      </c>
      <c r="C19" s="17" t="s">
        <v>46</v>
      </c>
      <c r="D19" s="17"/>
      <c r="E19" s="17"/>
      <c r="F19" s="17" t="s">
        <v>17</v>
      </c>
      <c r="G19" s="17">
        <v>115</v>
      </c>
      <c r="H19" s="17"/>
      <c r="I19" s="17">
        <v>2</v>
      </c>
      <c r="J19" s="16">
        <f t="shared" si="0"/>
        <v>0</v>
      </c>
      <c r="K19" s="40"/>
    </row>
    <row r="20" customHeight="1" spans="1:11">
      <c r="A20" s="16">
        <v>16</v>
      </c>
      <c r="B20" s="17" t="s">
        <v>47</v>
      </c>
      <c r="C20" s="17" t="s">
        <v>48</v>
      </c>
      <c r="D20" s="17"/>
      <c r="E20" s="17"/>
      <c r="F20" s="17" t="s">
        <v>49</v>
      </c>
      <c r="G20" s="17">
        <v>5</v>
      </c>
      <c r="H20" s="17"/>
      <c r="I20" s="17">
        <v>5</v>
      </c>
      <c r="J20" s="16">
        <f t="shared" si="0"/>
        <v>0</v>
      </c>
      <c r="K20" s="40"/>
    </row>
    <row r="21" customHeight="1" spans="1:11">
      <c r="A21" s="16">
        <v>17</v>
      </c>
      <c r="B21" s="17" t="s">
        <v>50</v>
      </c>
      <c r="C21" s="17" t="s">
        <v>51</v>
      </c>
      <c r="D21" s="17"/>
      <c r="E21" s="17"/>
      <c r="F21" s="17" t="s">
        <v>17</v>
      </c>
      <c r="G21" s="17">
        <v>50</v>
      </c>
      <c r="H21" s="17"/>
      <c r="I21" s="17">
        <v>4</v>
      </c>
      <c r="J21" s="16">
        <f t="shared" si="0"/>
        <v>0</v>
      </c>
      <c r="K21" s="40"/>
    </row>
    <row r="22" customHeight="1" spans="1:11">
      <c r="A22" s="16">
        <v>18</v>
      </c>
      <c r="B22" s="17" t="s">
        <v>52</v>
      </c>
      <c r="C22" s="17" t="s">
        <v>53</v>
      </c>
      <c r="D22" s="17"/>
      <c r="E22" s="17"/>
      <c r="F22" s="17" t="s">
        <v>28</v>
      </c>
      <c r="G22" s="17">
        <v>50</v>
      </c>
      <c r="H22" s="17"/>
      <c r="I22" s="17">
        <v>4</v>
      </c>
      <c r="J22" s="16">
        <f t="shared" si="0"/>
        <v>0</v>
      </c>
      <c r="K22" s="40"/>
    </row>
    <row r="23" customHeight="1" spans="1:11">
      <c r="A23" s="16">
        <v>19</v>
      </c>
      <c r="B23" s="17" t="s">
        <v>54</v>
      </c>
      <c r="C23" s="17" t="s">
        <v>55</v>
      </c>
      <c r="D23" s="17"/>
      <c r="E23" s="17"/>
      <c r="F23" s="17" t="s">
        <v>17</v>
      </c>
      <c r="G23" s="17">
        <v>218</v>
      </c>
      <c r="H23" s="17"/>
      <c r="I23" s="17">
        <v>1</v>
      </c>
      <c r="J23" s="16">
        <f t="shared" si="0"/>
        <v>0</v>
      </c>
      <c r="K23" s="40"/>
    </row>
    <row r="24" customHeight="1" spans="1:11">
      <c r="A24" s="16">
        <v>20</v>
      </c>
      <c r="B24" s="17" t="s">
        <v>56</v>
      </c>
      <c r="C24" s="17" t="s">
        <v>57</v>
      </c>
      <c r="D24" s="17"/>
      <c r="E24" s="17"/>
      <c r="F24" s="17" t="s">
        <v>58</v>
      </c>
      <c r="G24" s="17">
        <v>79</v>
      </c>
      <c r="H24" s="17"/>
      <c r="I24" s="17">
        <v>1</v>
      </c>
      <c r="J24" s="16">
        <f t="shared" si="0"/>
        <v>0</v>
      </c>
      <c r="K24" s="40"/>
    </row>
    <row r="25" customHeight="1" spans="1:11">
      <c r="A25" s="16">
        <v>21</v>
      </c>
      <c r="B25" s="17" t="s">
        <v>59</v>
      </c>
      <c r="C25" s="17" t="s">
        <v>43</v>
      </c>
      <c r="D25" s="17"/>
      <c r="E25" s="17"/>
      <c r="F25" s="17" t="s">
        <v>41</v>
      </c>
      <c r="G25" s="17">
        <v>90</v>
      </c>
      <c r="H25" s="17"/>
      <c r="I25" s="17">
        <v>20</v>
      </c>
      <c r="J25" s="16">
        <f t="shared" si="0"/>
        <v>0</v>
      </c>
      <c r="K25" s="40"/>
    </row>
    <row r="26" customHeight="1" spans="1:11">
      <c r="A26" s="16">
        <v>22</v>
      </c>
      <c r="B26" s="17" t="s">
        <v>60</v>
      </c>
      <c r="C26" s="17" t="s">
        <v>61</v>
      </c>
      <c r="D26" s="17"/>
      <c r="E26" s="17"/>
      <c r="F26" s="17" t="s">
        <v>17</v>
      </c>
      <c r="G26" s="17">
        <v>25</v>
      </c>
      <c r="H26" s="17"/>
      <c r="I26" s="17">
        <v>6</v>
      </c>
      <c r="J26" s="16">
        <f t="shared" si="0"/>
        <v>0</v>
      </c>
      <c r="K26" s="40"/>
    </row>
    <row r="27" customHeight="1" spans="1:11">
      <c r="A27" s="16">
        <v>23</v>
      </c>
      <c r="B27" s="17" t="s">
        <v>62</v>
      </c>
      <c r="C27" s="17" t="s">
        <v>63</v>
      </c>
      <c r="D27" s="17"/>
      <c r="E27" s="17"/>
      <c r="F27" s="17" t="s">
        <v>17</v>
      </c>
      <c r="G27" s="17">
        <v>16</v>
      </c>
      <c r="H27" s="17"/>
      <c r="I27" s="17">
        <v>64</v>
      </c>
      <c r="J27" s="16">
        <f t="shared" si="0"/>
        <v>0</v>
      </c>
      <c r="K27" s="40"/>
    </row>
    <row r="28" customHeight="1" spans="1:11">
      <c r="A28" s="16">
        <v>24</v>
      </c>
      <c r="B28" s="17" t="s">
        <v>64</v>
      </c>
      <c r="C28" s="17" t="s">
        <v>65</v>
      </c>
      <c r="D28" s="17"/>
      <c r="E28" s="17"/>
      <c r="F28" s="17" t="s">
        <v>17</v>
      </c>
      <c r="G28" s="17">
        <v>15</v>
      </c>
      <c r="H28" s="17"/>
      <c r="I28" s="17">
        <v>25</v>
      </c>
      <c r="J28" s="16">
        <f t="shared" si="0"/>
        <v>0</v>
      </c>
      <c r="K28" s="40"/>
    </row>
    <row r="29" s="4" customFormat="1" customHeight="1" spans="1:11">
      <c r="A29" s="16">
        <v>25</v>
      </c>
      <c r="B29" s="16" t="s">
        <v>66</v>
      </c>
      <c r="C29" s="16"/>
      <c r="D29" s="16"/>
      <c r="E29" s="16"/>
      <c r="F29" s="16" t="s">
        <v>67</v>
      </c>
      <c r="G29" s="16">
        <v>32</v>
      </c>
      <c r="H29" s="16"/>
      <c r="I29" s="16">
        <v>10</v>
      </c>
      <c r="J29" s="16">
        <f t="shared" si="0"/>
        <v>0</v>
      </c>
      <c r="K29" s="40"/>
    </row>
    <row r="30" customHeight="1" spans="1:11">
      <c r="A30" s="16">
        <v>26</v>
      </c>
      <c r="B30" s="16" t="s">
        <v>68</v>
      </c>
      <c r="C30" s="16" t="s">
        <v>69</v>
      </c>
      <c r="D30" s="16"/>
      <c r="E30" s="16"/>
      <c r="F30" s="16" t="s">
        <v>70</v>
      </c>
      <c r="G30" s="16">
        <v>0.8</v>
      </c>
      <c r="H30" s="16"/>
      <c r="I30" s="16">
        <v>360</v>
      </c>
      <c r="J30" s="16">
        <f t="shared" si="0"/>
        <v>0</v>
      </c>
      <c r="K30" s="40"/>
    </row>
    <row r="31" customHeight="1" spans="1:11">
      <c r="A31" s="16">
        <v>27</v>
      </c>
      <c r="B31" s="16" t="s">
        <v>71</v>
      </c>
      <c r="C31" s="16"/>
      <c r="D31" s="16"/>
      <c r="E31" s="16"/>
      <c r="F31" s="16" t="s">
        <v>17</v>
      </c>
      <c r="G31" s="16">
        <v>1</v>
      </c>
      <c r="H31" s="16"/>
      <c r="I31" s="16">
        <v>100</v>
      </c>
      <c r="J31" s="16">
        <f t="shared" si="0"/>
        <v>0</v>
      </c>
      <c r="K31" s="40"/>
    </row>
    <row r="32" customHeight="1" spans="1:11">
      <c r="A32" s="16">
        <v>28</v>
      </c>
      <c r="B32" s="18" t="s">
        <v>72</v>
      </c>
      <c r="C32" s="18" t="s">
        <v>73</v>
      </c>
      <c r="D32" s="18"/>
      <c r="E32" s="18"/>
      <c r="F32" s="18" t="s">
        <v>17</v>
      </c>
      <c r="G32" s="19">
        <v>600</v>
      </c>
      <c r="H32" s="16"/>
      <c r="I32" s="16">
        <v>10</v>
      </c>
      <c r="J32" s="16">
        <f t="shared" si="0"/>
        <v>0</v>
      </c>
      <c r="K32" s="40"/>
    </row>
    <row r="33" customHeight="1" spans="1:11">
      <c r="A33" s="20">
        <v>29</v>
      </c>
      <c r="B33" s="21" t="s">
        <v>74</v>
      </c>
      <c r="C33" s="21" t="s">
        <v>75</v>
      </c>
      <c r="D33" s="21"/>
      <c r="E33" s="21"/>
      <c r="F33" s="21" t="s">
        <v>17</v>
      </c>
      <c r="G33" s="22">
        <v>150</v>
      </c>
      <c r="H33" s="23"/>
      <c r="I33" s="16">
        <v>10</v>
      </c>
      <c r="J33" s="16">
        <f t="shared" si="0"/>
        <v>0</v>
      </c>
      <c r="K33" s="40"/>
    </row>
    <row r="34" customHeight="1" spans="1:11">
      <c r="A34" s="16">
        <v>30</v>
      </c>
      <c r="B34" s="24" t="s">
        <v>76</v>
      </c>
      <c r="C34" s="24" t="s">
        <v>77</v>
      </c>
      <c r="D34" s="24"/>
      <c r="E34" s="24"/>
      <c r="F34" s="24" t="s">
        <v>28</v>
      </c>
      <c r="G34" s="25">
        <v>50</v>
      </c>
      <c r="H34" s="16"/>
      <c r="I34" s="16">
        <v>30</v>
      </c>
      <c r="J34" s="16">
        <f t="shared" si="0"/>
        <v>0</v>
      </c>
      <c r="K34" s="40"/>
    </row>
    <row r="35" customHeight="1" spans="1:11">
      <c r="A35" s="16">
        <v>31</v>
      </c>
      <c r="B35" s="16" t="s">
        <v>78</v>
      </c>
      <c r="C35" s="16" t="s">
        <v>79</v>
      </c>
      <c r="D35" s="16"/>
      <c r="E35" s="16"/>
      <c r="F35" s="16" t="s">
        <v>17</v>
      </c>
      <c r="G35" s="16">
        <v>50</v>
      </c>
      <c r="H35" s="16"/>
      <c r="I35" s="16">
        <v>10</v>
      </c>
      <c r="J35" s="16">
        <f t="shared" si="0"/>
        <v>0</v>
      </c>
      <c r="K35" s="40"/>
    </row>
    <row r="36" customHeight="1" spans="1:11">
      <c r="A36" s="16">
        <v>32</v>
      </c>
      <c r="B36" s="16" t="s">
        <v>80</v>
      </c>
      <c r="C36" s="16"/>
      <c r="D36" s="16"/>
      <c r="E36" s="16"/>
      <c r="F36" s="16" t="s">
        <v>81</v>
      </c>
      <c r="G36" s="16">
        <v>50</v>
      </c>
      <c r="H36" s="16"/>
      <c r="I36" s="16">
        <v>10</v>
      </c>
      <c r="J36" s="16">
        <f t="shared" si="0"/>
        <v>0</v>
      </c>
      <c r="K36" s="40"/>
    </row>
    <row r="37" customHeight="1" spans="1:11">
      <c r="A37" s="16">
        <v>33</v>
      </c>
      <c r="B37" s="18" t="s">
        <v>82</v>
      </c>
      <c r="C37" s="18"/>
      <c r="D37" s="18"/>
      <c r="E37" s="18"/>
      <c r="F37" s="18" t="s">
        <v>17</v>
      </c>
      <c r="G37" s="18">
        <v>200</v>
      </c>
      <c r="H37" s="18"/>
      <c r="I37" s="18">
        <v>10</v>
      </c>
      <c r="J37" s="16">
        <f t="shared" si="0"/>
        <v>0</v>
      </c>
      <c r="K37" s="40"/>
    </row>
    <row r="38" s="5" customFormat="1" customHeight="1" spans="1:30">
      <c r="A38" s="26">
        <v>34</v>
      </c>
      <c r="B38" s="27" t="s">
        <v>83</v>
      </c>
      <c r="C38" s="27" t="s">
        <v>84</v>
      </c>
      <c r="D38" s="27"/>
      <c r="E38" s="27"/>
      <c r="F38" s="27" t="s">
        <v>17</v>
      </c>
      <c r="G38" s="27">
        <v>12</v>
      </c>
      <c r="H38" s="27"/>
      <c r="I38" s="27">
        <v>6</v>
      </c>
      <c r="J38" s="16">
        <f t="shared" si="0"/>
        <v>0</v>
      </c>
      <c r="K38" s="40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customHeight="1" spans="1:11">
      <c r="A39" s="16">
        <v>35</v>
      </c>
      <c r="B39" s="21" t="s">
        <v>85</v>
      </c>
      <c r="C39" s="21"/>
      <c r="D39" s="21"/>
      <c r="E39" s="21"/>
      <c r="F39" s="21" t="s">
        <v>17</v>
      </c>
      <c r="G39" s="21">
        <v>15</v>
      </c>
      <c r="H39" s="21"/>
      <c r="I39" s="21">
        <v>30</v>
      </c>
      <c r="J39" s="16">
        <f t="shared" si="0"/>
        <v>0</v>
      </c>
      <c r="K39" s="40"/>
    </row>
    <row r="40" customHeight="1" spans="1:11">
      <c r="A40" s="16">
        <v>36</v>
      </c>
      <c r="B40" s="21" t="s">
        <v>86</v>
      </c>
      <c r="C40" s="21" t="s">
        <v>87</v>
      </c>
      <c r="D40" s="21"/>
      <c r="E40" s="21"/>
      <c r="F40" s="21" t="s">
        <v>28</v>
      </c>
      <c r="G40" s="21">
        <v>9</v>
      </c>
      <c r="H40" s="21"/>
      <c r="I40" s="21">
        <v>20</v>
      </c>
      <c r="J40" s="16">
        <f t="shared" si="0"/>
        <v>0</v>
      </c>
      <c r="K40" s="40"/>
    </row>
    <row r="41" customHeight="1" spans="1:11">
      <c r="A41" s="16">
        <v>37</v>
      </c>
      <c r="B41" s="21" t="s">
        <v>88</v>
      </c>
      <c r="C41" s="21" t="s">
        <v>89</v>
      </c>
      <c r="D41" s="21"/>
      <c r="E41" s="21"/>
      <c r="F41" s="21" t="s">
        <v>28</v>
      </c>
      <c r="G41" s="21">
        <v>148</v>
      </c>
      <c r="H41" s="21"/>
      <c r="I41" s="21">
        <v>10</v>
      </c>
      <c r="J41" s="16">
        <f t="shared" si="0"/>
        <v>0</v>
      </c>
      <c r="K41" s="40"/>
    </row>
    <row r="42" customHeight="1" spans="1:11">
      <c r="A42" s="16">
        <v>38</v>
      </c>
      <c r="B42" s="21" t="s">
        <v>90</v>
      </c>
      <c r="C42" s="21"/>
      <c r="D42" s="21"/>
      <c r="E42" s="21"/>
      <c r="F42" s="21" t="s">
        <v>91</v>
      </c>
      <c r="G42" s="21">
        <v>24.5</v>
      </c>
      <c r="H42" s="21"/>
      <c r="I42" s="21">
        <v>50</v>
      </c>
      <c r="J42" s="16">
        <f t="shared" si="0"/>
        <v>0</v>
      </c>
      <c r="K42" s="40"/>
    </row>
    <row r="43" customHeight="1" spans="1:11">
      <c r="A43" s="16">
        <v>39</v>
      </c>
      <c r="B43" s="21" t="s">
        <v>92</v>
      </c>
      <c r="C43" s="21" t="s">
        <v>93</v>
      </c>
      <c r="D43" s="28" t="s">
        <v>94</v>
      </c>
      <c r="E43" s="21"/>
      <c r="F43" s="21" t="s">
        <v>17</v>
      </c>
      <c r="G43" s="21">
        <v>2</v>
      </c>
      <c r="H43" s="21"/>
      <c r="I43" s="21">
        <v>40</v>
      </c>
      <c r="J43" s="16">
        <f t="shared" si="0"/>
        <v>0</v>
      </c>
      <c r="K43" s="40"/>
    </row>
    <row r="44" customHeight="1" spans="1:11">
      <c r="A44" s="16">
        <v>40</v>
      </c>
      <c r="B44" s="21" t="s">
        <v>92</v>
      </c>
      <c r="C44" s="21" t="s">
        <v>95</v>
      </c>
      <c r="D44" s="28" t="s">
        <v>94</v>
      </c>
      <c r="E44" s="21"/>
      <c r="F44" s="21" t="s">
        <v>17</v>
      </c>
      <c r="G44" s="21">
        <v>10</v>
      </c>
      <c r="H44" s="21"/>
      <c r="I44" s="21">
        <v>10</v>
      </c>
      <c r="J44" s="16">
        <f t="shared" si="0"/>
        <v>0</v>
      </c>
      <c r="K44" s="40"/>
    </row>
    <row r="45" customHeight="1" spans="1:11">
      <c r="A45" s="16">
        <v>41</v>
      </c>
      <c r="B45" s="29" t="s">
        <v>96</v>
      </c>
      <c r="C45" s="29" t="s">
        <v>97</v>
      </c>
      <c r="D45" s="29"/>
      <c r="E45" s="29"/>
      <c r="F45" s="29" t="s">
        <v>98</v>
      </c>
      <c r="G45" s="29">
        <v>102</v>
      </c>
      <c r="H45" s="29"/>
      <c r="I45" s="29">
        <v>2</v>
      </c>
      <c r="J45" s="16">
        <f t="shared" si="0"/>
        <v>0</v>
      </c>
      <c r="K45" s="40"/>
    </row>
    <row r="46" s="6" customFormat="1" customHeight="1" spans="1:30">
      <c r="A46" s="30" t="s">
        <v>99</v>
      </c>
      <c r="B46" s="30"/>
      <c r="C46" s="30"/>
      <c r="D46" s="30"/>
      <c r="E46" s="30"/>
      <c r="F46" s="30"/>
      <c r="G46" s="30"/>
      <c r="H46" s="30"/>
      <c r="I46" s="30"/>
      <c r="J46" s="30">
        <f>SUM(J5:J45)</f>
        <v>0</v>
      </c>
      <c r="K46" s="40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="6" customFormat="1" customHeight="1" spans="1:30">
      <c r="A47" s="31" t="s">
        <v>3</v>
      </c>
      <c r="B47" s="31" t="s">
        <v>4</v>
      </c>
      <c r="C47" s="14" t="s">
        <v>5</v>
      </c>
      <c r="D47" s="15" t="s">
        <v>6</v>
      </c>
      <c r="E47" s="15" t="s">
        <v>7</v>
      </c>
      <c r="F47" s="31" t="s">
        <v>8</v>
      </c>
      <c r="G47" s="14" t="s">
        <v>9</v>
      </c>
      <c r="H47" s="32" t="s">
        <v>10</v>
      </c>
      <c r="I47" s="31" t="s">
        <v>11</v>
      </c>
      <c r="J47" s="14" t="s">
        <v>12</v>
      </c>
      <c r="K47" s="37" t="s">
        <v>13</v>
      </c>
      <c r="L47" s="38" t="s">
        <v>14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customHeight="1" spans="1:11">
      <c r="A48" s="28">
        <v>1</v>
      </c>
      <c r="B48" s="28" t="s">
        <v>100</v>
      </c>
      <c r="C48" s="28" t="s">
        <v>101</v>
      </c>
      <c r="D48" s="28" t="s">
        <v>102</v>
      </c>
      <c r="E48" s="28"/>
      <c r="F48" s="28" t="s">
        <v>41</v>
      </c>
      <c r="G48" s="28">
        <v>130</v>
      </c>
      <c r="H48" s="33"/>
      <c r="I48" s="28">
        <v>10</v>
      </c>
      <c r="J48" s="16">
        <f t="shared" ref="J48:J77" si="1">I48*H48</f>
        <v>0</v>
      </c>
      <c r="K48" s="40"/>
    </row>
    <row r="49" customHeight="1" spans="1:11">
      <c r="A49" s="28">
        <v>2</v>
      </c>
      <c r="B49" s="28" t="s">
        <v>103</v>
      </c>
      <c r="C49" s="28" t="s">
        <v>104</v>
      </c>
      <c r="D49" s="28" t="s">
        <v>102</v>
      </c>
      <c r="E49" s="28"/>
      <c r="F49" s="28" t="s">
        <v>17</v>
      </c>
      <c r="G49" s="28">
        <v>48</v>
      </c>
      <c r="H49" s="33"/>
      <c r="I49" s="28">
        <v>150</v>
      </c>
      <c r="J49" s="16">
        <f t="shared" si="1"/>
        <v>0</v>
      </c>
      <c r="K49" s="40"/>
    </row>
    <row r="50" customHeight="1" spans="1:11">
      <c r="A50" s="28">
        <v>3</v>
      </c>
      <c r="B50" s="28" t="s">
        <v>105</v>
      </c>
      <c r="C50" s="28" t="s">
        <v>104</v>
      </c>
      <c r="D50" s="28" t="s">
        <v>102</v>
      </c>
      <c r="E50" s="28"/>
      <c r="F50" s="28" t="s">
        <v>17</v>
      </c>
      <c r="G50" s="28">
        <v>20</v>
      </c>
      <c r="H50" s="33"/>
      <c r="I50" s="28">
        <v>150</v>
      </c>
      <c r="J50" s="16">
        <f t="shared" si="1"/>
        <v>0</v>
      </c>
      <c r="K50" s="40"/>
    </row>
    <row r="51" customHeight="1" spans="1:11">
      <c r="A51" s="28">
        <v>4</v>
      </c>
      <c r="B51" s="28" t="s">
        <v>106</v>
      </c>
      <c r="C51" s="28" t="s">
        <v>107</v>
      </c>
      <c r="D51" s="28"/>
      <c r="E51" s="28"/>
      <c r="F51" s="28" t="s">
        <v>41</v>
      </c>
      <c r="G51" s="28">
        <v>120</v>
      </c>
      <c r="H51" s="33"/>
      <c r="I51" s="28">
        <v>2</v>
      </c>
      <c r="J51" s="16">
        <f t="shared" si="1"/>
        <v>0</v>
      </c>
      <c r="K51" s="40"/>
    </row>
    <row r="52" customHeight="1" spans="1:11">
      <c r="A52" s="28">
        <v>5</v>
      </c>
      <c r="B52" s="28" t="s">
        <v>108</v>
      </c>
      <c r="C52" s="28" t="s">
        <v>109</v>
      </c>
      <c r="D52" s="28" t="s">
        <v>102</v>
      </c>
      <c r="E52" s="28"/>
      <c r="F52" s="28" t="s">
        <v>17</v>
      </c>
      <c r="G52" s="28">
        <v>45</v>
      </c>
      <c r="H52" s="33"/>
      <c r="I52" s="28">
        <v>40</v>
      </c>
      <c r="J52" s="16">
        <f t="shared" si="1"/>
        <v>0</v>
      </c>
      <c r="K52" s="40"/>
    </row>
    <row r="53" customHeight="1" spans="1:11">
      <c r="A53" s="28">
        <v>6</v>
      </c>
      <c r="B53" s="28" t="s">
        <v>110</v>
      </c>
      <c r="C53" s="28" t="s">
        <v>111</v>
      </c>
      <c r="D53" s="28" t="s">
        <v>102</v>
      </c>
      <c r="E53" s="28"/>
      <c r="F53" s="28" t="s">
        <v>17</v>
      </c>
      <c r="G53" s="28">
        <v>55</v>
      </c>
      <c r="H53" s="33"/>
      <c r="I53" s="28">
        <v>50</v>
      </c>
      <c r="J53" s="16">
        <f t="shared" si="1"/>
        <v>0</v>
      </c>
      <c r="K53" s="40"/>
    </row>
    <row r="54" customHeight="1" spans="1:11">
      <c r="A54" s="28">
        <v>7</v>
      </c>
      <c r="B54" s="28" t="s">
        <v>112</v>
      </c>
      <c r="C54" s="28" t="s">
        <v>113</v>
      </c>
      <c r="D54" s="28" t="s">
        <v>102</v>
      </c>
      <c r="E54" s="28"/>
      <c r="F54" s="28" t="s">
        <v>17</v>
      </c>
      <c r="G54" s="28">
        <v>30</v>
      </c>
      <c r="H54" s="33"/>
      <c r="I54" s="28">
        <v>40</v>
      </c>
      <c r="J54" s="16">
        <f t="shared" si="1"/>
        <v>0</v>
      </c>
      <c r="K54" s="40"/>
    </row>
    <row r="55" customHeight="1" spans="1:11">
      <c r="A55" s="28">
        <v>8</v>
      </c>
      <c r="B55" s="28" t="s">
        <v>114</v>
      </c>
      <c r="C55" s="28" t="s">
        <v>115</v>
      </c>
      <c r="D55" s="28" t="s">
        <v>102</v>
      </c>
      <c r="E55" s="28"/>
      <c r="F55" s="28" t="s">
        <v>116</v>
      </c>
      <c r="G55" s="28">
        <v>150</v>
      </c>
      <c r="H55" s="33"/>
      <c r="I55" s="28">
        <v>30</v>
      </c>
      <c r="J55" s="16">
        <f t="shared" si="1"/>
        <v>0</v>
      </c>
      <c r="K55" s="40"/>
    </row>
    <row r="56" customHeight="1" spans="1:11">
      <c r="A56" s="28">
        <v>9</v>
      </c>
      <c r="B56" s="28" t="s">
        <v>117</v>
      </c>
      <c r="C56" s="28" t="s">
        <v>118</v>
      </c>
      <c r="D56" s="28" t="s">
        <v>102</v>
      </c>
      <c r="E56" s="28"/>
      <c r="F56" s="28" t="s">
        <v>28</v>
      </c>
      <c r="G56" s="28">
        <v>15</v>
      </c>
      <c r="H56" s="33"/>
      <c r="I56" s="28">
        <v>30</v>
      </c>
      <c r="J56" s="16">
        <f t="shared" si="1"/>
        <v>0</v>
      </c>
      <c r="K56" s="40"/>
    </row>
    <row r="57" customHeight="1" spans="1:11">
      <c r="A57" s="28">
        <v>10</v>
      </c>
      <c r="B57" s="28" t="s">
        <v>119</v>
      </c>
      <c r="C57" s="28" t="s">
        <v>120</v>
      </c>
      <c r="D57" s="28" t="s">
        <v>102</v>
      </c>
      <c r="E57" s="28"/>
      <c r="F57" s="28" t="s">
        <v>28</v>
      </c>
      <c r="G57" s="28">
        <v>10</v>
      </c>
      <c r="H57" s="33"/>
      <c r="I57" s="28">
        <v>30</v>
      </c>
      <c r="J57" s="16">
        <f t="shared" si="1"/>
        <v>0</v>
      </c>
      <c r="K57" s="40"/>
    </row>
    <row r="58" customHeight="1" spans="1:11">
      <c r="A58" s="28">
        <v>11</v>
      </c>
      <c r="B58" s="28" t="s">
        <v>15</v>
      </c>
      <c r="C58" s="28" t="s">
        <v>121</v>
      </c>
      <c r="D58" s="28"/>
      <c r="E58" s="28"/>
      <c r="F58" s="28" t="s">
        <v>58</v>
      </c>
      <c r="G58" s="28">
        <v>5</v>
      </c>
      <c r="H58" s="33"/>
      <c r="I58" s="28">
        <v>10</v>
      </c>
      <c r="J58" s="16">
        <f t="shared" si="1"/>
        <v>0</v>
      </c>
      <c r="K58" s="40"/>
    </row>
    <row r="59" customHeight="1" spans="1:11">
      <c r="A59" s="28">
        <v>12</v>
      </c>
      <c r="B59" s="28" t="s">
        <v>122</v>
      </c>
      <c r="C59" s="28" t="s">
        <v>123</v>
      </c>
      <c r="D59" s="28"/>
      <c r="E59" s="28"/>
      <c r="F59" s="28" t="s">
        <v>58</v>
      </c>
      <c r="G59" s="28">
        <v>10</v>
      </c>
      <c r="H59" s="33"/>
      <c r="I59" s="28">
        <v>2</v>
      </c>
      <c r="J59" s="16">
        <f t="shared" si="1"/>
        <v>0</v>
      </c>
      <c r="K59" s="40"/>
    </row>
    <row r="60" customHeight="1" spans="1:11">
      <c r="A60" s="28">
        <v>13</v>
      </c>
      <c r="B60" s="28" t="s">
        <v>124</v>
      </c>
      <c r="C60" s="28" t="s">
        <v>125</v>
      </c>
      <c r="D60" s="28" t="s">
        <v>126</v>
      </c>
      <c r="E60" s="28"/>
      <c r="F60" s="28" t="s">
        <v>28</v>
      </c>
      <c r="G60" s="28">
        <v>91</v>
      </c>
      <c r="H60" s="33"/>
      <c r="I60" s="28">
        <v>20</v>
      </c>
      <c r="J60" s="16">
        <f t="shared" si="1"/>
        <v>0</v>
      </c>
      <c r="K60" s="40"/>
    </row>
    <row r="61" customHeight="1" spans="1:11">
      <c r="A61" s="28">
        <v>14</v>
      </c>
      <c r="B61" s="28" t="s">
        <v>127</v>
      </c>
      <c r="C61" s="28" t="s">
        <v>128</v>
      </c>
      <c r="D61" s="28" t="s">
        <v>126</v>
      </c>
      <c r="E61" s="28"/>
      <c r="F61" s="28" t="s">
        <v>28</v>
      </c>
      <c r="G61" s="28">
        <v>18</v>
      </c>
      <c r="H61" s="33"/>
      <c r="I61" s="28">
        <v>20</v>
      </c>
      <c r="J61" s="16">
        <f t="shared" si="1"/>
        <v>0</v>
      </c>
      <c r="K61" s="40"/>
    </row>
    <row r="62" customHeight="1" spans="1:11">
      <c r="A62" s="28">
        <v>15</v>
      </c>
      <c r="B62" s="28" t="s">
        <v>129</v>
      </c>
      <c r="C62" s="28" t="s">
        <v>130</v>
      </c>
      <c r="D62" s="28" t="s">
        <v>102</v>
      </c>
      <c r="E62" s="28"/>
      <c r="F62" s="28" t="s">
        <v>17</v>
      </c>
      <c r="G62" s="28">
        <v>25</v>
      </c>
      <c r="H62" s="33"/>
      <c r="I62" s="28">
        <v>40</v>
      </c>
      <c r="J62" s="16">
        <f t="shared" si="1"/>
        <v>0</v>
      </c>
      <c r="K62" s="40"/>
    </row>
    <row r="63" customHeight="1" spans="1:11">
      <c r="A63" s="28">
        <v>16</v>
      </c>
      <c r="B63" s="28" t="s">
        <v>131</v>
      </c>
      <c r="C63" s="28" t="s">
        <v>132</v>
      </c>
      <c r="D63" s="28" t="s">
        <v>102</v>
      </c>
      <c r="E63" s="28"/>
      <c r="F63" s="28" t="s">
        <v>17</v>
      </c>
      <c r="G63" s="28">
        <v>55</v>
      </c>
      <c r="H63" s="33"/>
      <c r="I63" s="28">
        <v>30</v>
      </c>
      <c r="J63" s="16">
        <f t="shared" si="1"/>
        <v>0</v>
      </c>
      <c r="K63" s="40"/>
    </row>
    <row r="64" customHeight="1" spans="1:11">
      <c r="A64" s="28">
        <v>17</v>
      </c>
      <c r="B64" s="28" t="s">
        <v>92</v>
      </c>
      <c r="C64" s="28" t="s">
        <v>133</v>
      </c>
      <c r="D64" s="28" t="s">
        <v>94</v>
      </c>
      <c r="E64" s="28"/>
      <c r="F64" s="28" t="s">
        <v>17</v>
      </c>
      <c r="G64" s="28">
        <v>12</v>
      </c>
      <c r="H64" s="33"/>
      <c r="I64" s="28">
        <v>30</v>
      </c>
      <c r="J64" s="16">
        <f t="shared" si="1"/>
        <v>0</v>
      </c>
      <c r="K64" s="40"/>
    </row>
    <row r="65" customHeight="1" spans="1:11">
      <c r="A65" s="28">
        <v>18</v>
      </c>
      <c r="B65" s="28" t="s">
        <v>134</v>
      </c>
      <c r="C65" s="28" t="s">
        <v>135</v>
      </c>
      <c r="D65" s="28" t="s">
        <v>102</v>
      </c>
      <c r="E65" s="28"/>
      <c r="F65" s="28" t="s">
        <v>17</v>
      </c>
      <c r="G65" s="28">
        <v>20</v>
      </c>
      <c r="H65" s="33"/>
      <c r="I65" s="28">
        <v>30</v>
      </c>
      <c r="J65" s="16">
        <f t="shared" si="1"/>
        <v>0</v>
      </c>
      <c r="K65" s="40"/>
    </row>
    <row r="66" customHeight="1" spans="1:11">
      <c r="A66" s="28">
        <v>19</v>
      </c>
      <c r="B66" s="28" t="s">
        <v>136</v>
      </c>
      <c r="C66" s="28" t="s">
        <v>137</v>
      </c>
      <c r="D66" s="28"/>
      <c r="E66" s="28"/>
      <c r="F66" s="28" t="s">
        <v>138</v>
      </c>
      <c r="G66" s="28">
        <v>0.2</v>
      </c>
      <c r="H66" s="33"/>
      <c r="I66" s="28">
        <v>1000</v>
      </c>
      <c r="J66" s="16">
        <f t="shared" si="1"/>
        <v>0</v>
      </c>
      <c r="K66" s="40"/>
    </row>
    <row r="67" customHeight="1" spans="1:11">
      <c r="A67" s="28">
        <v>20</v>
      </c>
      <c r="B67" s="28" t="s">
        <v>139</v>
      </c>
      <c r="C67" s="28" t="s">
        <v>140</v>
      </c>
      <c r="D67" s="28" t="s">
        <v>141</v>
      </c>
      <c r="E67" s="28"/>
      <c r="F67" s="28" t="s">
        <v>138</v>
      </c>
      <c r="G67" s="28">
        <v>70</v>
      </c>
      <c r="H67" s="33"/>
      <c r="I67" s="28">
        <v>3</v>
      </c>
      <c r="J67" s="16">
        <f t="shared" si="1"/>
        <v>0</v>
      </c>
      <c r="K67" s="40"/>
    </row>
    <row r="68" s="7" customFormat="1" customHeight="1" spans="1:30">
      <c r="A68" s="27">
        <v>21</v>
      </c>
      <c r="B68" s="27" t="s">
        <v>142</v>
      </c>
      <c r="C68" s="27" t="s">
        <v>84</v>
      </c>
      <c r="D68" s="27"/>
      <c r="E68" s="27"/>
      <c r="F68" s="27" t="s">
        <v>17</v>
      </c>
      <c r="G68" s="27">
        <v>20</v>
      </c>
      <c r="H68" s="42"/>
      <c r="I68" s="27">
        <v>100</v>
      </c>
      <c r="J68" s="16">
        <f t="shared" si="1"/>
        <v>0</v>
      </c>
      <c r="K68" s="40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customHeight="1" spans="1:11">
      <c r="A69" s="28">
        <v>22</v>
      </c>
      <c r="B69" s="28" t="s">
        <v>143</v>
      </c>
      <c r="C69" s="28" t="s">
        <v>144</v>
      </c>
      <c r="D69" s="28" t="s">
        <v>145</v>
      </c>
      <c r="E69" s="28"/>
      <c r="F69" s="28" t="s">
        <v>146</v>
      </c>
      <c r="G69" s="28">
        <v>10</v>
      </c>
      <c r="H69" s="33"/>
      <c r="I69" s="28">
        <v>16</v>
      </c>
      <c r="J69" s="16">
        <f t="shared" si="1"/>
        <v>0</v>
      </c>
      <c r="K69" s="40"/>
    </row>
    <row r="70" customHeight="1" spans="1:11">
      <c r="A70" s="28">
        <v>23</v>
      </c>
      <c r="B70" s="28" t="s">
        <v>147</v>
      </c>
      <c r="C70" s="28" t="s">
        <v>148</v>
      </c>
      <c r="D70" s="28"/>
      <c r="E70" s="28"/>
      <c r="F70" s="28" t="s">
        <v>17</v>
      </c>
      <c r="G70" s="28">
        <v>32</v>
      </c>
      <c r="H70" s="33"/>
      <c r="I70" s="28">
        <v>70</v>
      </c>
      <c r="J70" s="16">
        <f t="shared" si="1"/>
        <v>0</v>
      </c>
      <c r="K70" s="40"/>
    </row>
    <row r="71" customHeight="1" spans="1:11">
      <c r="A71" s="28">
        <v>24</v>
      </c>
      <c r="B71" s="28" t="s">
        <v>149</v>
      </c>
      <c r="C71" s="28" t="s">
        <v>150</v>
      </c>
      <c r="D71" s="28"/>
      <c r="E71" s="28"/>
      <c r="F71" s="28" t="s">
        <v>17</v>
      </c>
      <c r="G71" s="28">
        <v>20</v>
      </c>
      <c r="H71" s="33"/>
      <c r="I71" s="28">
        <v>70</v>
      </c>
      <c r="J71" s="16">
        <f t="shared" si="1"/>
        <v>0</v>
      </c>
      <c r="K71" s="40"/>
    </row>
    <row r="72" ht="57" customHeight="1" spans="1:11">
      <c r="A72" s="28">
        <v>25</v>
      </c>
      <c r="B72" s="28" t="s">
        <v>151</v>
      </c>
      <c r="C72" s="28" t="s">
        <v>152</v>
      </c>
      <c r="D72" s="28"/>
      <c r="E72" s="28"/>
      <c r="F72" s="28" t="s">
        <v>17</v>
      </c>
      <c r="G72" s="28">
        <v>70</v>
      </c>
      <c r="H72" s="33"/>
      <c r="I72" s="28">
        <v>20</v>
      </c>
      <c r="J72" s="16">
        <f t="shared" si="1"/>
        <v>0</v>
      </c>
      <c r="K72" s="40"/>
    </row>
    <row r="73" customHeight="1" spans="1:11">
      <c r="A73" s="28">
        <v>26</v>
      </c>
      <c r="B73" s="28" t="s">
        <v>153</v>
      </c>
      <c r="C73" s="28" t="s">
        <v>154</v>
      </c>
      <c r="D73" s="43" t="s">
        <v>155</v>
      </c>
      <c r="E73" s="43"/>
      <c r="F73" s="28" t="s">
        <v>17</v>
      </c>
      <c r="G73" s="28">
        <v>3</v>
      </c>
      <c r="H73" s="33"/>
      <c r="I73" s="28">
        <v>10</v>
      </c>
      <c r="J73" s="16">
        <f t="shared" si="1"/>
        <v>0</v>
      </c>
      <c r="K73" s="40"/>
    </row>
    <row r="74" customHeight="1" spans="1:11">
      <c r="A74" s="28">
        <v>27</v>
      </c>
      <c r="B74" s="28" t="s">
        <v>153</v>
      </c>
      <c r="C74" s="28" t="s">
        <v>156</v>
      </c>
      <c r="D74" s="43" t="s">
        <v>155</v>
      </c>
      <c r="E74" s="43"/>
      <c r="F74" s="28" t="s">
        <v>17</v>
      </c>
      <c r="G74" s="28">
        <v>3</v>
      </c>
      <c r="H74" s="33"/>
      <c r="I74" s="28">
        <v>10</v>
      </c>
      <c r="J74" s="16">
        <f t="shared" si="1"/>
        <v>0</v>
      </c>
      <c r="K74" s="40"/>
    </row>
    <row r="75" customHeight="1" spans="1:11">
      <c r="A75" s="28">
        <v>28</v>
      </c>
      <c r="B75" s="28" t="s">
        <v>157</v>
      </c>
      <c r="C75" s="28" t="s">
        <v>154</v>
      </c>
      <c r="D75" s="43" t="s">
        <v>155</v>
      </c>
      <c r="E75" s="43"/>
      <c r="F75" s="28" t="s">
        <v>17</v>
      </c>
      <c r="G75" s="28">
        <v>3</v>
      </c>
      <c r="H75" s="33"/>
      <c r="I75" s="28">
        <v>10</v>
      </c>
      <c r="J75" s="16">
        <f t="shared" si="1"/>
        <v>0</v>
      </c>
      <c r="K75" s="40"/>
    </row>
    <row r="76" customHeight="1" spans="1:11">
      <c r="A76" s="28">
        <v>29</v>
      </c>
      <c r="B76" s="28" t="s">
        <v>157</v>
      </c>
      <c r="C76" s="28" t="s">
        <v>156</v>
      </c>
      <c r="D76" s="43" t="s">
        <v>155</v>
      </c>
      <c r="E76" s="43"/>
      <c r="F76" s="28" t="s">
        <v>17</v>
      </c>
      <c r="G76" s="28">
        <v>3</v>
      </c>
      <c r="H76" s="33"/>
      <c r="I76" s="28">
        <v>10</v>
      </c>
      <c r="J76" s="16">
        <f t="shared" si="1"/>
        <v>0</v>
      </c>
      <c r="K76" s="40"/>
    </row>
    <row r="77" ht="34" customHeight="1" spans="1:11">
      <c r="A77" s="44">
        <v>30</v>
      </c>
      <c r="B77" s="44" t="s">
        <v>100</v>
      </c>
      <c r="C77" s="44" t="s">
        <v>158</v>
      </c>
      <c r="D77" s="28" t="s">
        <v>102</v>
      </c>
      <c r="E77" s="44"/>
      <c r="F77" s="44" t="s">
        <v>41</v>
      </c>
      <c r="G77" s="44">
        <v>110</v>
      </c>
      <c r="H77" s="45"/>
      <c r="I77" s="44">
        <v>10</v>
      </c>
      <c r="J77" s="18">
        <f t="shared" si="1"/>
        <v>0</v>
      </c>
      <c r="K77" s="40"/>
    </row>
    <row r="78" s="6" customFormat="1" customHeight="1" spans="1:30">
      <c r="A78" s="46" t="s">
        <v>99</v>
      </c>
      <c r="B78" s="46"/>
      <c r="C78" s="46"/>
      <c r="D78" s="46"/>
      <c r="E78" s="46"/>
      <c r="F78" s="46"/>
      <c r="G78" s="46"/>
      <c r="H78" s="46"/>
      <c r="I78" s="46"/>
      <c r="J78" s="46">
        <f>SUM(J48:J77)</f>
        <v>0</v>
      </c>
      <c r="K78" s="30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="6" customFormat="1" customHeight="1" spans="1:30">
      <c r="A79" s="46" t="s">
        <v>159</v>
      </c>
      <c r="B79" s="46"/>
      <c r="C79" s="46"/>
      <c r="D79" s="46"/>
      <c r="E79" s="46"/>
      <c r="F79" s="46"/>
      <c r="G79" s="46"/>
      <c r="H79" s="46"/>
      <c r="I79" s="46"/>
      <c r="J79" s="46">
        <f>J78+J46</f>
        <v>0</v>
      </c>
      <c r="K79" s="30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customHeight="1" spans="1:1">
      <c r="A80" s="47" t="s">
        <v>160</v>
      </c>
    </row>
    <row r="81" customHeight="1" spans="1:1">
      <c r="A81" s="47" t="s">
        <v>161</v>
      </c>
    </row>
    <row r="82" customHeight="1" spans="1:1">
      <c r="A82" s="47" t="s">
        <v>162</v>
      </c>
    </row>
    <row r="83" customHeight="1" spans="1:1">
      <c r="A83" s="47" t="s">
        <v>163</v>
      </c>
    </row>
    <row r="84" customHeight="1" spans="1:1">
      <c r="A84" s="47" t="s">
        <v>164</v>
      </c>
    </row>
    <row r="85" customHeight="1" spans="1:11">
      <c r="A85" s="48" t="s">
        <v>165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customHeight="1" spans="1:1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</row>
  </sheetData>
  <mergeCells count="7">
    <mergeCell ref="A1:J1"/>
    <mergeCell ref="A2:J2"/>
    <mergeCell ref="A3:J3"/>
    <mergeCell ref="A46:I46"/>
    <mergeCell ref="A78:I78"/>
    <mergeCell ref="A79:I79"/>
    <mergeCell ref="A85:J8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立春的梦</cp:lastModifiedBy>
  <dcterms:created xsi:type="dcterms:W3CDTF">2006-09-16T00:00:00Z</dcterms:created>
  <dcterms:modified xsi:type="dcterms:W3CDTF">2024-03-29T05:23:23Z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9912FB35CA584BABA7F032A4EDC1F149_13</vt:lpwstr>
  </property>
  <property fmtid="{D5CDD505-2E9C-101B-9397-08002B2CF9AE}" pid="3" name="KSOProductBuildVer">
    <vt:lpwstr>2052-12.1.0.16417</vt:lpwstr>
  </property>
</Properties>
</file>