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0" windowWidth="17925" windowHeight="18240"/>
  </bookViews>
  <sheets>
    <sheet name="Sheet1" sheetId="1" r:id="rId1"/>
    <sheet name="Sheet2" sheetId="2" r:id="rId2"/>
    <sheet name="Sheet3" sheetId="3" r:id="rId3"/>
  </sheets>
  <calcPr calcId="145621"/>
</workbook>
</file>

<file path=xl/calcChain.xml><?xml version="1.0" encoding="utf-8"?>
<calcChain xmlns="http://schemas.openxmlformats.org/spreadsheetml/2006/main">
  <c r="I20" i="1" l="1"/>
  <c r="I19" i="1"/>
  <c r="I18" i="1"/>
  <c r="I17" i="1"/>
  <c r="I16" i="1"/>
  <c r="I15" i="1"/>
  <c r="I14" i="1"/>
  <c r="I13" i="1"/>
  <c r="I5" i="1"/>
  <c r="I4" i="1"/>
  <c r="I3" i="1"/>
</calcChain>
</file>

<file path=xl/sharedStrings.xml><?xml version="1.0" encoding="utf-8"?>
<sst xmlns="http://schemas.openxmlformats.org/spreadsheetml/2006/main" count="83" uniqueCount="62">
  <si>
    <t>序号</t>
  </si>
  <si>
    <t>资产名称</t>
  </si>
  <si>
    <t>参数</t>
  </si>
  <si>
    <t>图片</t>
  </si>
  <si>
    <t>数量</t>
  </si>
  <si>
    <t>单位</t>
  </si>
  <si>
    <t>预算价</t>
  </si>
  <si>
    <t>预算合计</t>
  </si>
  <si>
    <t>参考品牌</t>
  </si>
  <si>
    <t>电视机（65寸）</t>
  </si>
  <si>
    <t>投标报价含设备免费安装及所需线路铺设、开关箱等配件辅材，需提供原厂售后服务</t>
  </si>
  <si>
    <t>台</t>
  </si>
  <si>
    <t>创维/海信</t>
  </si>
  <si>
    <t>开水桶</t>
  </si>
  <si>
    <t>个</t>
  </si>
  <si>
    <t>哲灵/康丽源水</t>
  </si>
  <si>
    <t>精密空调</t>
  </si>
  <si>
    <t>海信/山特</t>
  </si>
  <si>
    <t>外机支架</t>
  </si>
  <si>
    <t>主电源线</t>
  </si>
  <si>
    <t>4×10mm²+1×6mm²</t>
  </si>
  <si>
    <t>米</t>
  </si>
  <si>
    <t>连接线</t>
  </si>
  <si>
    <t>5×1.5mm2</t>
  </si>
  <si>
    <t>信号线</t>
  </si>
  <si>
    <t>4×0.75mm2</t>
  </si>
  <si>
    <t>安装费</t>
  </si>
  <si>
    <t>基本安装费</t>
  </si>
  <si>
    <t>项</t>
  </si>
  <si>
    <t>冷媒</t>
  </si>
  <si>
    <t>R410A</t>
  </si>
  <si>
    <t>KG</t>
  </si>
  <si>
    <t>铜管</t>
  </si>
  <si>
    <t>液管管径15.88mm，气管管径19.05mm</t>
  </si>
  <si>
    <t>茶水桶</t>
  </si>
  <si>
    <t>伟纳斯/美厨</t>
  </si>
  <si>
    <t>除湿机</t>
  </si>
  <si>
    <t>德业/格力</t>
  </si>
  <si>
    <t>二次发酵箱</t>
  </si>
  <si>
    <t>邦祥/美厨</t>
  </si>
  <si>
    <t>压面机</t>
  </si>
  <si>
    <t>美厨/鼎美/睿弘</t>
  </si>
  <si>
    <t>电烤箱（380V)</t>
  </si>
  <si>
    <t>大型排风工程</t>
  </si>
  <si>
    <t>现场勘测、定制槽钢支架、拆卸真空玻璃、定制真空玻璃、确保排烟通风效果
70*70cm
风叶直径 700mm
风量 196m³/min
功率 700W
电压 220V
转速 1350r/min
噪声 80dB(A)</t>
  </si>
  <si>
    <t>钱帆/金羚</t>
  </si>
  <si>
    <t>现场勘测、定制槽钢支架、拆卸真空玻璃、定制真空玻璃、确保排烟通风效果
钱帆 SF-B5-4  
防油防潮铝制材质
电压 220V 频率 50HZ
功率 0.75KW
风量 10000m³/h
转速 1450r/min
全压200Pa</t>
  </si>
  <si>
    <t>合计</t>
  </si>
  <si>
    <t>备注</t>
  </si>
  <si>
    <t>保温桶 126L 
基材：不锈钢
工艺：不锈钢的整板采用激光切割进行裁剪，通过激光焊接技术，激光切割及数控折边成型，保证了产品表面不会出线凹凸不平的焊疤。</t>
    <phoneticPr fontId="3" type="noConversion"/>
  </si>
  <si>
    <t>定制产品，需根据现场按采购需求进行定制。投标报价含设备免费安装、打孔及所需线路铺设、开关箱等配件辅材，需提供原厂售后服务</t>
    <phoneticPr fontId="3" type="noConversion"/>
  </si>
  <si>
    <t>需求信息</t>
    <phoneticPr fontId="3" type="noConversion"/>
  </si>
  <si>
    <t>定制产品，需根据现场按采购需求进行定制安装。投标报价含设备免费安装、打孔及所需线路铺设、开关箱等配件辅材，需提供原厂售后服务</t>
    <phoneticPr fontId="3" type="noConversion"/>
  </si>
  <si>
    <t>1、竞价前，因现场施工环境复杂，投标人自行联系项目负责人进行项目踏勘，确认电器、设备等定制及安装方案；
2、为了更好的享受原厂的售后服务，供应商需针对此项目中各品牌的制造商授权书及制造商加盖公章的售后服务承诺函和检测报告。 
3、竞价成功后，投标人须于成交之日起15个日历天内完成供货安装；3个月内如发现质量问题必须无条件更换符合质量要求产品；保修期内发现质量问题，须4小时内上门予以解决；
4、本项目采用费用包干方式，含运输费、人工、安装、材料及税务等所有费用；
5、付款方式：收到所有货物且最终验收合格、手续齐全后，由乙方向甲方开具全额正式发票，甲方向乙方支付合同总金额的100%。</t>
    <phoneticPr fontId="3" type="noConversion"/>
  </si>
  <si>
    <t>120L 电开水桶 电源：380V/50Hz     接线方式：三相四线
基材：采用SUS304不锈钢，厚度0.8mm。304不锈钢：通过GB/T 3280-2015《不锈钢冷轧钢板和钢带》标准检测
工艺：不锈钢的整板采用激光切割进行裁剪，通过激光焊接技术，激光切割及数控折边成型，保证了产品表面不会出线凹凸不平的焊疤。</t>
    <phoneticPr fontId="3" type="noConversion"/>
  </si>
  <si>
    <t xml:space="preserve">MYMJ280
半自动压面机：弱电控制，保证人身安全。压面辊特殊处理，不易生锈，压面光洁。单相增加变频器，更静音。链条传递，噪音低。高速系列，转速高，效率高。
生产能力：80KG/H
压轴尺寸：118/280MM
压面厚度：1-25MM
电压功率：1.5KW/380V
外形规格：535/640/1005 </t>
    <phoneticPr fontId="3" type="noConversion"/>
  </si>
  <si>
    <t>65BC20 
尺寸 65 
对角线尺寸（cm）163
裸机尺寸 mm（不含底座）1445*98*837
4K 全面屏、双重护眼认证、WiFi、低蓝光认证
分辨率 3840*2160
电压输入范围 220V</t>
    <phoneticPr fontId="3" type="noConversion"/>
  </si>
  <si>
    <t>HF-220LW/TS06SJD
送风方式 上前送风下前回风
冷却方式 风冷
制冷量(KW) 22
制冷功率(KW) 7.285
额定电流(A) 13.8
最大功率(KW) 19
最大电流(A) 41.3
室外机单外机系统数 双
外机数量 2
室外机最大功率(KW）0.28最大电流(A) 1.3 
冷凝器类型 平行流
再加热功率（kW) 8 再加热量(kW) 9
类型 PTC 
加湿器类型 红外加湿
加湿量（kg/h） 6
风量(m3/h) 6700
EER/AEER 3.02/4.1
显热比 0.9
冷媒型号 R410A
电源制式 380V 
尺寸(宽×高×深)(mm)：内：1520*1875*610
外：950*1050*340</t>
    <phoneticPr fontId="3" type="noConversion"/>
  </si>
  <si>
    <t xml:space="preserve"> DYD-D50A3除 湿 量： 50 L/D（30℃ RH80%）
电 源： 220V/50HZ
制 冷 剂： R410a
额定电流： 3.0A
额定功率： 715W
最大电流： 4.0A
最大功率： 935W
材 质： ABS 原料塑钢
质 量： 21.5kg 净 25kg 毛
水箱容量： 8L
适用温度： 5-35℃
外形尺寸： 396×341×637 mm
包装尺寸： 460×400×700mm
控制方式： Wi-Fi 触屏
排水方式： 水箱或连续排水
压缩机品牌类型 ：美芝压缩机</t>
    <phoneticPr fontId="3" type="noConversion"/>
  </si>
  <si>
    <t>FJ26F-B热风循环发酵箱
电压 220V/50Hz
功率 2820w
盘数 26
产品尺寸 1085x750x1825mm
材质 201#不锈钢 
主要功能 发泡 热风 自动进水
保修期：6个月
温度：70-75度</t>
    <phoneticPr fontId="3" type="noConversion"/>
  </si>
  <si>
    <t>MGE-2Y-4B 
优两层四盘电烤箱：化把手设计，耐高温玻璃可视窗，加厚底板，以及加厚保温层，避免烫伤，每层独立电脑版控制，高效加热管，立体加温，电子式智能超温模块更精准。
烤箱温度：0-380℃
电压功率：13.2KW/380V
外形尺寸：1240/860/1470</t>
    <phoneticPr fontId="3" type="noConversion"/>
  </si>
  <si>
    <t>长沙市第二社会福利院电器/厨具需求清单</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</si>
</sst>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宋体"/>
      <family val="2"/>
      <charset val="134"/>
      <scheme val="minor"/>
    </font>
    <font>
      <b/>
      <sz val="22"/>
      <color theme="1"/>
      <name val="宋体"/>
      <family val="3"/>
      <charset val="134"/>
      <scheme val="minor"/>
    </font>
    <font>
      <sz val="9"/>
      <name val="宋体"/>
      <family val="2"/>
      <charset val="134"/>
      <scheme val="minor"/>
    </font>
    <font>
      <sz val="9"/>
      <name val="宋体"/>
      <family val="3"/>
      <charset val="134"/>
      <scheme val="minor"/>
    </font>
    <font>
      <b/>
      <sz val="11"/>
      <color theme="1"/>
      <name val="宋体"/>
      <family val="3"/>
      <charset val="134"/>
      <scheme val="minor"/>
    </font>
    <font>
      <sz val="11"/>
      <color rgb="FF000000"/>
      <name val="宋体"/>
      <family val="3"/>
      <charset val="134"/>
      <scheme val="minor"/>
    </font>
    <font>
      <sz val="9"/>
      <color theme="1"/>
      <name val="宋体"/>
      <family val="3"/>
      <charset val="134"/>
      <scheme val="minor"/>
    </font>
    <font>
      <sz val="11"/>
      <color theme="1"/>
      <name val="宋体"/>
      <family val="3"/>
      <charset val="134"/>
      <scheme val="minor"/>
    </font>
    <font>
      <b/>
      <sz val="12"/>
      <name val="微软雅黑"/>
      <family val="2"/>
      <charset val="134"/>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alignment vertical="center"/>
    </xf>
  </cellStyleXfs>
  <cellXfs count="34">
    <xf numFmtId="0" fontId="0" fillId="0" borderId="0" xfId="0">
      <alignment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5" fillId="0" borderId="1" xfId="0" applyFont="1" applyBorder="1" applyAlignment="1">
      <alignment vertical="center" wrapText="1"/>
    </xf>
    <xf numFmtId="0" fontId="6" fillId="0" borderId="1" xfId="0" applyFont="1" applyFill="1" applyBorder="1" applyAlignment="1">
      <alignment horizontal="left" vertical="center" wrapText="1"/>
    </xf>
    <xf numFmtId="0" fontId="0" fillId="0" borderId="1" xfId="0" applyFill="1" applyBorder="1" applyAlignment="1">
      <alignment vertical="center"/>
    </xf>
    <xf numFmtId="0" fontId="3" fillId="0" borderId="1" xfId="0" applyFont="1" applyFill="1" applyBorder="1" applyAlignment="1">
      <alignment horizontal="left" vertical="center"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0" fillId="0" borderId="1" xfId="0" applyFont="1" applyFill="1" applyBorder="1" applyAlignment="1">
      <alignment vertical="center" wrapText="1"/>
    </xf>
    <xf numFmtId="0" fontId="4" fillId="0" borderId="1" xfId="0" applyFont="1" applyFill="1" applyBorder="1" applyAlignment="1">
      <alignment vertical="center"/>
    </xf>
    <xf numFmtId="0" fontId="4"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8" fillId="0" borderId="5"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7" xfId="0" applyFont="1" applyFill="1" applyBorder="1" applyAlignment="1">
      <alignment horizontal="left" vertical="center" wrapText="1"/>
    </xf>
    <xf numFmtId="0" fontId="1" fillId="0" borderId="0" xfId="0" applyFont="1" applyFill="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378460</xdr:colOff>
      <xdr:row>13</xdr:row>
      <xdr:rowOff>69850</xdr:rowOff>
    </xdr:from>
    <xdr:to>
      <xdr:col>4</xdr:col>
      <xdr:colOff>1921510</xdr:colOff>
      <xdr:row>14</xdr:row>
      <xdr:rowOff>66675</xdr:rowOff>
    </xdr:to>
    <xdr:pic>
      <xdr:nvPicPr>
        <xdr:cNvPr id="46" name="图片 45"/>
        <xdr:cNvPicPr>
          <a:picLocks noChangeAspect="1"/>
        </xdr:cNvPicPr>
      </xdr:nvPicPr>
      <xdr:blipFill>
        <a:blip xmlns:r="http://schemas.openxmlformats.org/officeDocument/2006/relationships" r:embed="rId1"/>
        <a:stretch>
          <a:fillRect/>
        </a:stretch>
      </xdr:blipFill>
      <xdr:spPr>
        <a:xfrm>
          <a:off x="5140960" y="9013825"/>
          <a:ext cx="1543050" cy="2282825"/>
        </a:xfrm>
        <a:prstGeom prst="rect">
          <a:avLst/>
        </a:prstGeom>
        <a:noFill/>
        <a:ln w="9525">
          <a:noFill/>
        </a:ln>
      </xdr:spPr>
    </xdr:pic>
    <xdr:clientData/>
  </xdr:twoCellAnchor>
  <xdr:twoCellAnchor editAs="oneCell">
    <xdr:from>
      <xdr:col>4</xdr:col>
      <xdr:colOff>264795</xdr:colOff>
      <xdr:row>15</xdr:row>
      <xdr:rowOff>40640</xdr:rowOff>
    </xdr:from>
    <xdr:to>
      <xdr:col>4</xdr:col>
      <xdr:colOff>1581150</xdr:colOff>
      <xdr:row>15</xdr:row>
      <xdr:rowOff>1433271</xdr:rowOff>
    </xdr:to>
    <xdr:pic>
      <xdr:nvPicPr>
        <xdr:cNvPr id="47" name="图片 46"/>
        <xdr:cNvPicPr>
          <a:picLocks noChangeAspect="1"/>
        </xdr:cNvPicPr>
      </xdr:nvPicPr>
      <xdr:blipFill>
        <a:blip xmlns:r="http://schemas.openxmlformats.org/officeDocument/2006/relationships" r:embed="rId2"/>
        <a:stretch>
          <a:fillRect/>
        </a:stretch>
      </xdr:blipFill>
      <xdr:spPr>
        <a:xfrm>
          <a:off x="5027295" y="15042515"/>
          <a:ext cx="1316355" cy="1659331"/>
        </a:xfrm>
        <a:prstGeom prst="rect">
          <a:avLst/>
        </a:prstGeom>
        <a:noFill/>
        <a:ln w="9525">
          <a:noFill/>
        </a:ln>
      </xdr:spPr>
    </xdr:pic>
    <xdr:clientData/>
  </xdr:twoCellAnchor>
  <xdr:twoCellAnchor editAs="oneCell">
    <xdr:from>
      <xdr:col>4</xdr:col>
      <xdr:colOff>230505</xdr:colOff>
      <xdr:row>16</xdr:row>
      <xdr:rowOff>149225</xdr:rowOff>
    </xdr:from>
    <xdr:to>
      <xdr:col>4</xdr:col>
      <xdr:colOff>2123440</xdr:colOff>
      <xdr:row>17</xdr:row>
      <xdr:rowOff>1905</xdr:rowOff>
    </xdr:to>
    <xdr:pic>
      <xdr:nvPicPr>
        <xdr:cNvPr id="48" name="图片 47"/>
        <xdr:cNvPicPr>
          <a:picLocks noChangeAspect="1"/>
        </xdr:cNvPicPr>
      </xdr:nvPicPr>
      <xdr:blipFill>
        <a:blip xmlns:r="http://schemas.openxmlformats.org/officeDocument/2006/relationships" r:embed="rId3"/>
        <a:stretch>
          <a:fillRect/>
        </a:stretch>
      </xdr:blipFill>
      <xdr:spPr>
        <a:xfrm>
          <a:off x="4993005" y="16941800"/>
          <a:ext cx="1892935" cy="1481455"/>
        </a:xfrm>
        <a:prstGeom prst="rect">
          <a:avLst/>
        </a:prstGeom>
        <a:noFill/>
        <a:ln w="9525">
          <a:noFill/>
        </a:ln>
      </xdr:spPr>
    </xdr:pic>
    <xdr:clientData/>
  </xdr:twoCellAnchor>
  <xdr:twoCellAnchor editAs="oneCell">
    <xdr:from>
      <xdr:col>4</xdr:col>
      <xdr:colOff>556895</xdr:colOff>
      <xdr:row>12</xdr:row>
      <xdr:rowOff>47624</xdr:rowOff>
    </xdr:from>
    <xdr:to>
      <xdr:col>4</xdr:col>
      <xdr:colOff>1540374</xdr:colOff>
      <xdr:row>13</xdr:row>
      <xdr:rowOff>3809</xdr:rowOff>
    </xdr:to>
    <xdr:pic>
      <xdr:nvPicPr>
        <xdr:cNvPr id="49" name="图片 48"/>
        <xdr:cNvPicPr>
          <a:picLocks noChangeAspect="1"/>
        </xdr:cNvPicPr>
      </xdr:nvPicPr>
      <xdr:blipFill>
        <a:blip xmlns:r="http://schemas.openxmlformats.org/officeDocument/2006/relationships" r:embed="rId4"/>
        <a:stretch>
          <a:fillRect/>
        </a:stretch>
      </xdr:blipFill>
      <xdr:spPr>
        <a:xfrm>
          <a:off x="5319395" y="9324974"/>
          <a:ext cx="983479" cy="1480185"/>
        </a:xfrm>
        <a:prstGeom prst="rect">
          <a:avLst/>
        </a:prstGeom>
        <a:noFill/>
        <a:ln w="9525">
          <a:noFill/>
        </a:ln>
      </xdr:spPr>
    </xdr:pic>
    <xdr:clientData/>
  </xdr:twoCellAnchor>
  <xdr:twoCellAnchor editAs="oneCell">
    <xdr:from>
      <xdr:col>4</xdr:col>
      <xdr:colOff>613410</xdr:colOff>
      <xdr:row>3</xdr:row>
      <xdr:rowOff>27305</xdr:rowOff>
    </xdr:from>
    <xdr:to>
      <xdr:col>4</xdr:col>
      <xdr:colOff>1704975</xdr:colOff>
      <xdr:row>4</xdr:row>
      <xdr:rowOff>22225</xdr:rowOff>
    </xdr:to>
    <xdr:pic>
      <xdr:nvPicPr>
        <xdr:cNvPr id="50" name="图片 49"/>
        <xdr:cNvPicPr>
          <a:picLocks noChangeAspect="1"/>
        </xdr:cNvPicPr>
      </xdr:nvPicPr>
      <xdr:blipFill>
        <a:blip xmlns:r="http://schemas.openxmlformats.org/officeDocument/2006/relationships" r:embed="rId5"/>
        <a:stretch>
          <a:fillRect/>
        </a:stretch>
      </xdr:blipFill>
      <xdr:spPr>
        <a:xfrm>
          <a:off x="5375910" y="1741805"/>
          <a:ext cx="1091565" cy="1728470"/>
        </a:xfrm>
        <a:prstGeom prst="rect">
          <a:avLst/>
        </a:prstGeom>
        <a:noFill/>
        <a:ln w="9525">
          <a:noFill/>
        </a:ln>
      </xdr:spPr>
    </xdr:pic>
    <xdr:clientData/>
  </xdr:twoCellAnchor>
  <xdr:twoCellAnchor editAs="oneCell">
    <xdr:from>
      <xdr:col>4</xdr:col>
      <xdr:colOff>70485</xdr:colOff>
      <xdr:row>17</xdr:row>
      <xdr:rowOff>86360</xdr:rowOff>
    </xdr:from>
    <xdr:to>
      <xdr:col>4</xdr:col>
      <xdr:colOff>1198880</xdr:colOff>
      <xdr:row>17</xdr:row>
      <xdr:rowOff>1476375</xdr:rowOff>
    </xdr:to>
    <xdr:pic>
      <xdr:nvPicPr>
        <xdr:cNvPr id="51" name="图片 50"/>
        <xdr:cNvPicPr>
          <a:picLocks noChangeAspect="1"/>
        </xdr:cNvPicPr>
      </xdr:nvPicPr>
      <xdr:blipFill>
        <a:blip xmlns:r="http://schemas.openxmlformats.org/officeDocument/2006/relationships" r:embed="rId6"/>
        <a:stretch>
          <a:fillRect/>
        </a:stretch>
      </xdr:blipFill>
      <xdr:spPr>
        <a:xfrm>
          <a:off x="4832985" y="15316835"/>
          <a:ext cx="1128395" cy="1390015"/>
        </a:xfrm>
        <a:prstGeom prst="rect">
          <a:avLst/>
        </a:prstGeom>
        <a:noFill/>
        <a:ln w="9525">
          <a:noFill/>
        </a:ln>
      </xdr:spPr>
    </xdr:pic>
    <xdr:clientData/>
  </xdr:twoCellAnchor>
  <xdr:twoCellAnchor editAs="oneCell">
    <xdr:from>
      <xdr:col>4</xdr:col>
      <xdr:colOff>1257300</xdr:colOff>
      <xdr:row>17</xdr:row>
      <xdr:rowOff>107315</xdr:rowOff>
    </xdr:from>
    <xdr:to>
      <xdr:col>4</xdr:col>
      <xdr:colOff>2303780</xdr:colOff>
      <xdr:row>18</xdr:row>
      <xdr:rowOff>2540</xdr:rowOff>
    </xdr:to>
    <xdr:pic>
      <xdr:nvPicPr>
        <xdr:cNvPr id="52" name="图片 51"/>
        <xdr:cNvPicPr>
          <a:picLocks noChangeAspect="1"/>
        </xdr:cNvPicPr>
      </xdr:nvPicPr>
      <xdr:blipFill>
        <a:blip xmlns:r="http://schemas.openxmlformats.org/officeDocument/2006/relationships" r:embed="rId7"/>
        <a:stretch>
          <a:fillRect/>
        </a:stretch>
      </xdr:blipFill>
      <xdr:spPr>
        <a:xfrm>
          <a:off x="6019800" y="18700115"/>
          <a:ext cx="1046480" cy="1476375"/>
        </a:xfrm>
        <a:prstGeom prst="rect">
          <a:avLst/>
        </a:prstGeom>
        <a:noFill/>
        <a:ln w="9525">
          <a:noFill/>
        </a:ln>
      </xdr:spPr>
    </xdr:pic>
    <xdr:clientData/>
  </xdr:twoCellAnchor>
  <xdr:twoCellAnchor editAs="oneCell">
    <xdr:from>
      <xdr:col>4</xdr:col>
      <xdr:colOff>180975</xdr:colOff>
      <xdr:row>2</xdr:row>
      <xdr:rowOff>32385</xdr:rowOff>
    </xdr:from>
    <xdr:to>
      <xdr:col>4</xdr:col>
      <xdr:colOff>2266950</xdr:colOff>
      <xdr:row>3</xdr:row>
      <xdr:rowOff>0</xdr:rowOff>
    </xdr:to>
    <xdr:pic>
      <xdr:nvPicPr>
        <xdr:cNvPr id="53" name="图片 52"/>
        <xdr:cNvPicPr>
          <a:picLocks noChangeAspect="1"/>
        </xdr:cNvPicPr>
      </xdr:nvPicPr>
      <xdr:blipFill>
        <a:blip xmlns:r="http://schemas.openxmlformats.org/officeDocument/2006/relationships" r:embed="rId8"/>
        <a:stretch>
          <a:fillRect/>
        </a:stretch>
      </xdr:blipFill>
      <xdr:spPr>
        <a:xfrm>
          <a:off x="4943475" y="718185"/>
          <a:ext cx="2085975" cy="996315"/>
        </a:xfrm>
        <a:prstGeom prst="rect">
          <a:avLst/>
        </a:prstGeom>
        <a:noFill/>
        <a:ln w="9525">
          <a:noFill/>
        </a:ln>
      </xdr:spPr>
    </xdr:pic>
    <xdr:clientData/>
  </xdr:twoCellAnchor>
  <xdr:twoCellAnchor editAs="oneCell">
    <xdr:from>
      <xdr:col>4</xdr:col>
      <xdr:colOff>286385</xdr:colOff>
      <xdr:row>14</xdr:row>
      <xdr:rowOff>59690</xdr:rowOff>
    </xdr:from>
    <xdr:to>
      <xdr:col>4</xdr:col>
      <xdr:colOff>2160383</xdr:colOff>
      <xdr:row>14</xdr:row>
      <xdr:rowOff>1228725</xdr:rowOff>
    </xdr:to>
    <xdr:pic>
      <xdr:nvPicPr>
        <xdr:cNvPr id="54" name="图片 53"/>
        <xdr:cNvPicPr>
          <a:picLocks noChangeAspect="1"/>
        </xdr:cNvPicPr>
      </xdr:nvPicPr>
      <xdr:blipFill>
        <a:blip xmlns:r="http://schemas.openxmlformats.org/officeDocument/2006/relationships" r:embed="rId9"/>
        <a:stretch>
          <a:fillRect/>
        </a:stretch>
      </xdr:blipFill>
      <xdr:spPr>
        <a:xfrm>
          <a:off x="5048885" y="11432540"/>
          <a:ext cx="1873998" cy="1169035"/>
        </a:xfrm>
        <a:prstGeom prst="rect">
          <a:avLst/>
        </a:prstGeom>
        <a:noFill/>
        <a:ln w="9525">
          <a:noFill/>
        </a:ln>
      </xdr:spPr>
    </xdr:pic>
    <xdr:clientData/>
  </xdr:twoCellAnchor>
  <xdr:twoCellAnchor editAs="oneCell">
    <xdr:from>
      <xdr:col>4</xdr:col>
      <xdr:colOff>391160</xdr:colOff>
      <xdr:row>18</xdr:row>
      <xdr:rowOff>62865</xdr:rowOff>
    </xdr:from>
    <xdr:to>
      <xdr:col>4</xdr:col>
      <xdr:colOff>1924050</xdr:colOff>
      <xdr:row>19</xdr:row>
      <xdr:rowOff>0</xdr:rowOff>
    </xdr:to>
    <xdr:pic>
      <xdr:nvPicPr>
        <xdr:cNvPr id="55" name="图片 54"/>
        <xdr:cNvPicPr>
          <a:picLocks noChangeAspect="1"/>
        </xdr:cNvPicPr>
      </xdr:nvPicPr>
      <xdr:blipFill>
        <a:blip xmlns:r="http://schemas.openxmlformats.org/officeDocument/2006/relationships" r:embed="rId10"/>
        <a:stretch>
          <a:fillRect/>
        </a:stretch>
      </xdr:blipFill>
      <xdr:spPr>
        <a:xfrm>
          <a:off x="5153660" y="20351115"/>
          <a:ext cx="1532890" cy="1661160"/>
        </a:xfrm>
        <a:prstGeom prst="rect">
          <a:avLst/>
        </a:prstGeom>
        <a:noFill/>
        <a:ln w="9525">
          <a:noFill/>
        </a:ln>
      </xdr:spPr>
    </xdr:pic>
    <xdr:clientData/>
  </xdr:twoCellAnchor>
  <xdr:twoCellAnchor editAs="oneCell">
    <xdr:from>
      <xdr:col>4</xdr:col>
      <xdr:colOff>190500</xdr:colOff>
      <xdr:row>4</xdr:row>
      <xdr:rowOff>485775</xdr:rowOff>
    </xdr:from>
    <xdr:to>
      <xdr:col>4</xdr:col>
      <xdr:colOff>2272030</xdr:colOff>
      <xdr:row>5</xdr:row>
      <xdr:rowOff>4445</xdr:rowOff>
    </xdr:to>
    <xdr:pic>
      <xdr:nvPicPr>
        <xdr:cNvPr id="56" name="图片 55"/>
        <xdr:cNvPicPr>
          <a:picLocks noChangeAspect="1"/>
        </xdr:cNvPicPr>
      </xdr:nvPicPr>
      <xdr:blipFill>
        <a:blip xmlns:r="http://schemas.openxmlformats.org/officeDocument/2006/relationships" r:embed="rId11"/>
        <a:stretch>
          <a:fillRect/>
        </a:stretch>
      </xdr:blipFill>
      <xdr:spPr>
        <a:xfrm>
          <a:off x="4953000" y="4486275"/>
          <a:ext cx="2081530" cy="250952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tabSelected="1" workbookViewId="0">
      <selection activeCell="L5" sqref="L5"/>
    </sheetView>
  </sheetViews>
  <sheetFormatPr defaultRowHeight="13.5" x14ac:dyDescent="0.15"/>
  <cols>
    <col min="1" max="1" width="5.25" customWidth="1"/>
    <col min="2" max="2" width="10.125" customWidth="1"/>
    <col min="3" max="3" width="14.875" customWidth="1"/>
    <col min="4" max="4" width="32.25" customWidth="1"/>
    <col min="5" max="5" width="31.125" customWidth="1"/>
    <col min="6" max="7" width="5.375" customWidth="1"/>
    <col min="8" max="8" width="6.375" customWidth="1"/>
    <col min="9" max="9" width="7.375" customWidth="1"/>
    <col min="10" max="10" width="13.625" customWidth="1"/>
  </cols>
  <sheetData>
    <row r="1" spans="1:10" ht="27" x14ac:dyDescent="0.15">
      <c r="A1" s="27" t="s">
        <v>61</v>
      </c>
      <c r="B1" s="27"/>
      <c r="C1" s="27"/>
      <c r="D1" s="27"/>
      <c r="E1" s="27"/>
      <c r="F1" s="27"/>
      <c r="G1" s="27"/>
      <c r="H1" s="27"/>
      <c r="I1" s="27"/>
      <c r="J1" s="27"/>
    </row>
    <row r="2" spans="1:10" ht="27" x14ac:dyDescent="0.15">
      <c r="A2" s="1" t="s">
        <v>0</v>
      </c>
      <c r="B2" s="2" t="s">
        <v>1</v>
      </c>
      <c r="C2" s="2" t="s">
        <v>51</v>
      </c>
      <c r="D2" s="2" t="s">
        <v>2</v>
      </c>
      <c r="E2" s="1" t="s">
        <v>3</v>
      </c>
      <c r="F2" s="1" t="s">
        <v>4</v>
      </c>
      <c r="G2" s="1" t="s">
        <v>5</v>
      </c>
      <c r="H2" s="2" t="s">
        <v>6</v>
      </c>
      <c r="I2" s="2" t="s">
        <v>7</v>
      </c>
      <c r="J2" s="1" t="s">
        <v>8</v>
      </c>
    </row>
    <row r="3" spans="1:10" ht="81" x14ac:dyDescent="0.15">
      <c r="A3" s="3">
        <v>1</v>
      </c>
      <c r="B3" s="4" t="s">
        <v>9</v>
      </c>
      <c r="C3" s="5" t="s">
        <v>10</v>
      </c>
      <c r="D3" s="6" t="s">
        <v>56</v>
      </c>
      <c r="E3" s="3"/>
      <c r="F3" s="3">
        <v>1</v>
      </c>
      <c r="G3" s="3" t="s">
        <v>11</v>
      </c>
      <c r="H3" s="4">
        <v>2699</v>
      </c>
      <c r="I3" s="4">
        <f>F3*H3</f>
        <v>2699</v>
      </c>
      <c r="J3" s="7" t="s">
        <v>12</v>
      </c>
    </row>
    <row r="4" spans="1:10" ht="136.5" customHeight="1" x14ac:dyDescent="0.15">
      <c r="A4" s="3">
        <v>2</v>
      </c>
      <c r="B4" s="4" t="s">
        <v>13</v>
      </c>
      <c r="C4" s="5" t="s">
        <v>10</v>
      </c>
      <c r="D4" s="8" t="s">
        <v>54</v>
      </c>
      <c r="E4" s="3"/>
      <c r="F4" s="3">
        <v>7</v>
      </c>
      <c r="G4" s="3" t="s">
        <v>14</v>
      </c>
      <c r="H4" s="4">
        <v>1398</v>
      </c>
      <c r="I4" s="4">
        <f t="shared" ref="I4:I19" si="0">F4*H4</f>
        <v>9786</v>
      </c>
      <c r="J4" s="7" t="s">
        <v>15</v>
      </c>
    </row>
    <row r="5" spans="1:10" ht="258.75" x14ac:dyDescent="0.15">
      <c r="A5" s="28">
        <v>3</v>
      </c>
      <c r="B5" s="31" t="s">
        <v>16</v>
      </c>
      <c r="C5" s="5" t="s">
        <v>10</v>
      </c>
      <c r="D5" s="9" t="s">
        <v>57</v>
      </c>
      <c r="E5" s="3"/>
      <c r="F5" s="3">
        <v>1</v>
      </c>
      <c r="G5" s="3" t="s">
        <v>11</v>
      </c>
      <c r="H5" s="31">
        <v>50000</v>
      </c>
      <c r="I5" s="31">
        <f t="shared" si="0"/>
        <v>50000</v>
      </c>
      <c r="J5" s="7" t="s">
        <v>17</v>
      </c>
    </row>
    <row r="6" spans="1:10" x14ac:dyDescent="0.15">
      <c r="A6" s="29"/>
      <c r="B6" s="32"/>
      <c r="C6" s="4" t="s">
        <v>18</v>
      </c>
      <c r="D6" s="10"/>
      <c r="E6" s="3"/>
      <c r="F6" s="3">
        <v>1</v>
      </c>
      <c r="G6" s="3" t="s">
        <v>14</v>
      </c>
      <c r="H6" s="32"/>
      <c r="I6" s="32"/>
      <c r="J6" s="7"/>
    </row>
    <row r="7" spans="1:10" x14ac:dyDescent="0.15">
      <c r="A7" s="29"/>
      <c r="B7" s="32"/>
      <c r="C7" s="4" t="s">
        <v>19</v>
      </c>
      <c r="D7" s="10" t="s">
        <v>20</v>
      </c>
      <c r="E7" s="3"/>
      <c r="F7" s="3">
        <v>1</v>
      </c>
      <c r="G7" s="3" t="s">
        <v>21</v>
      </c>
      <c r="H7" s="32"/>
      <c r="I7" s="32"/>
      <c r="J7" s="7"/>
    </row>
    <row r="8" spans="1:10" x14ac:dyDescent="0.15">
      <c r="A8" s="29"/>
      <c r="B8" s="32"/>
      <c r="C8" s="4" t="s">
        <v>22</v>
      </c>
      <c r="D8" s="10" t="s">
        <v>23</v>
      </c>
      <c r="E8" s="3"/>
      <c r="F8" s="3">
        <v>15</v>
      </c>
      <c r="G8" s="3" t="s">
        <v>21</v>
      </c>
      <c r="H8" s="32"/>
      <c r="I8" s="32"/>
      <c r="J8" s="7"/>
    </row>
    <row r="9" spans="1:10" x14ac:dyDescent="0.15">
      <c r="A9" s="29"/>
      <c r="B9" s="32"/>
      <c r="C9" s="4" t="s">
        <v>24</v>
      </c>
      <c r="D9" s="10" t="s">
        <v>25</v>
      </c>
      <c r="E9" s="3"/>
      <c r="F9" s="3">
        <v>15</v>
      </c>
      <c r="G9" s="3" t="s">
        <v>21</v>
      </c>
      <c r="H9" s="32"/>
      <c r="I9" s="32"/>
      <c r="J9" s="7"/>
    </row>
    <row r="10" spans="1:10" x14ac:dyDescent="0.15">
      <c r="A10" s="29"/>
      <c r="B10" s="32"/>
      <c r="C10" s="4" t="s">
        <v>26</v>
      </c>
      <c r="D10" s="10" t="s">
        <v>27</v>
      </c>
      <c r="E10" s="3"/>
      <c r="F10" s="3">
        <v>1</v>
      </c>
      <c r="G10" s="3" t="s">
        <v>28</v>
      </c>
      <c r="H10" s="32"/>
      <c r="I10" s="32"/>
      <c r="J10" s="7"/>
    </row>
    <row r="11" spans="1:10" x14ac:dyDescent="0.15">
      <c r="A11" s="29"/>
      <c r="B11" s="32"/>
      <c r="C11" s="4" t="s">
        <v>29</v>
      </c>
      <c r="D11" s="10" t="s">
        <v>30</v>
      </c>
      <c r="E11" s="3"/>
      <c r="F11" s="3">
        <v>10</v>
      </c>
      <c r="G11" s="3" t="s">
        <v>31</v>
      </c>
      <c r="H11" s="32"/>
      <c r="I11" s="32"/>
      <c r="J11" s="7"/>
    </row>
    <row r="12" spans="1:10" x14ac:dyDescent="0.15">
      <c r="A12" s="30"/>
      <c r="B12" s="33"/>
      <c r="C12" s="4" t="s">
        <v>32</v>
      </c>
      <c r="D12" s="10" t="s">
        <v>33</v>
      </c>
      <c r="E12" s="3"/>
      <c r="F12" s="3">
        <v>15</v>
      </c>
      <c r="G12" s="3" t="s">
        <v>21</v>
      </c>
      <c r="H12" s="33"/>
      <c r="I12" s="33"/>
      <c r="J12" s="7"/>
    </row>
    <row r="13" spans="1:10" ht="81" x14ac:dyDescent="0.15">
      <c r="A13" s="3">
        <v>4</v>
      </c>
      <c r="B13" s="4" t="s">
        <v>34</v>
      </c>
      <c r="C13" s="5" t="s">
        <v>10</v>
      </c>
      <c r="D13" s="6" t="s">
        <v>49</v>
      </c>
      <c r="E13" s="3"/>
      <c r="F13" s="3">
        <v>1</v>
      </c>
      <c r="G13" s="3" t="s">
        <v>14</v>
      </c>
      <c r="H13" s="4">
        <v>1000</v>
      </c>
      <c r="I13" s="4">
        <f t="shared" si="0"/>
        <v>1000</v>
      </c>
      <c r="J13" s="7" t="s">
        <v>35</v>
      </c>
    </row>
    <row r="14" spans="1:10" ht="180" x14ac:dyDescent="0.15">
      <c r="A14" s="3">
        <v>5</v>
      </c>
      <c r="B14" s="4" t="s">
        <v>36</v>
      </c>
      <c r="C14" s="5" t="s">
        <v>10</v>
      </c>
      <c r="D14" s="9" t="s">
        <v>58</v>
      </c>
      <c r="E14" s="3"/>
      <c r="F14" s="3">
        <v>3</v>
      </c>
      <c r="G14" s="3" t="s">
        <v>11</v>
      </c>
      <c r="H14" s="4">
        <v>2300</v>
      </c>
      <c r="I14" s="4">
        <f t="shared" si="0"/>
        <v>6900</v>
      </c>
      <c r="J14" s="7" t="s">
        <v>37</v>
      </c>
    </row>
    <row r="15" spans="1:10" ht="101.25" x14ac:dyDescent="0.15">
      <c r="A15" s="3">
        <v>6</v>
      </c>
      <c r="B15" s="4" t="s">
        <v>38</v>
      </c>
      <c r="C15" s="5" t="s">
        <v>10</v>
      </c>
      <c r="D15" s="6" t="s">
        <v>59</v>
      </c>
      <c r="E15" s="3"/>
      <c r="F15" s="3">
        <v>1</v>
      </c>
      <c r="G15" s="3" t="s">
        <v>14</v>
      </c>
      <c r="H15" s="4">
        <v>2000</v>
      </c>
      <c r="I15" s="4">
        <f t="shared" si="0"/>
        <v>2000</v>
      </c>
      <c r="J15" s="7" t="s">
        <v>39</v>
      </c>
    </row>
    <row r="16" spans="1:10" ht="124.5" customHeight="1" x14ac:dyDescent="0.15">
      <c r="A16" s="3">
        <v>7</v>
      </c>
      <c r="B16" s="4" t="s">
        <v>40</v>
      </c>
      <c r="C16" s="5" t="s">
        <v>10</v>
      </c>
      <c r="D16" s="6" t="s">
        <v>55</v>
      </c>
      <c r="E16" s="3"/>
      <c r="F16" s="3">
        <v>1</v>
      </c>
      <c r="G16" s="3" t="s">
        <v>14</v>
      </c>
      <c r="H16" s="4">
        <v>4890</v>
      </c>
      <c r="I16" s="4">
        <f t="shared" si="0"/>
        <v>4890</v>
      </c>
      <c r="J16" s="7" t="s">
        <v>41</v>
      </c>
    </row>
    <row r="17" spans="1:10" ht="90" x14ac:dyDescent="0.15">
      <c r="A17" s="3">
        <v>8</v>
      </c>
      <c r="B17" s="4" t="s">
        <v>42</v>
      </c>
      <c r="C17" s="5" t="s">
        <v>10</v>
      </c>
      <c r="D17" s="6" t="s">
        <v>60</v>
      </c>
      <c r="E17" s="3"/>
      <c r="F17" s="3">
        <v>1</v>
      </c>
      <c r="G17" s="3" t="s">
        <v>14</v>
      </c>
      <c r="H17" s="4">
        <v>5970</v>
      </c>
      <c r="I17" s="4">
        <f t="shared" si="0"/>
        <v>5970</v>
      </c>
      <c r="J17" s="7" t="s">
        <v>41</v>
      </c>
    </row>
    <row r="18" spans="1:10" ht="121.5" x14ac:dyDescent="0.15">
      <c r="A18" s="3">
        <v>9</v>
      </c>
      <c r="B18" s="31" t="s">
        <v>43</v>
      </c>
      <c r="C18" s="11" t="s">
        <v>52</v>
      </c>
      <c r="D18" s="6" t="s">
        <v>44</v>
      </c>
      <c r="E18" s="3"/>
      <c r="F18" s="3">
        <v>2</v>
      </c>
      <c r="G18" s="3" t="s">
        <v>11</v>
      </c>
      <c r="H18" s="4">
        <v>3000</v>
      </c>
      <c r="I18" s="4">
        <f t="shared" si="0"/>
        <v>6000</v>
      </c>
      <c r="J18" s="7" t="s">
        <v>45</v>
      </c>
    </row>
    <row r="19" spans="1:10" ht="135" x14ac:dyDescent="0.15">
      <c r="A19" s="12">
        <v>10</v>
      </c>
      <c r="B19" s="33"/>
      <c r="C19" s="11" t="s">
        <v>50</v>
      </c>
      <c r="D19" s="13" t="s">
        <v>46</v>
      </c>
      <c r="E19" s="12"/>
      <c r="F19" s="14">
        <v>2</v>
      </c>
      <c r="G19" s="15" t="s">
        <v>11</v>
      </c>
      <c r="H19" s="16">
        <v>3000</v>
      </c>
      <c r="I19" s="4">
        <f t="shared" si="0"/>
        <v>6000</v>
      </c>
      <c r="J19" s="15" t="s">
        <v>45</v>
      </c>
    </row>
    <row r="20" spans="1:10" ht="24" customHeight="1" x14ac:dyDescent="0.15">
      <c r="A20" s="21" t="s">
        <v>47</v>
      </c>
      <c r="B20" s="22"/>
      <c r="C20" s="22"/>
      <c r="D20" s="22"/>
      <c r="E20" s="23"/>
      <c r="F20" s="12">
        <v>20</v>
      </c>
      <c r="G20" s="17"/>
      <c r="H20" s="18"/>
      <c r="I20" s="19">
        <f>SUM(I3:I19)</f>
        <v>95245</v>
      </c>
      <c r="J20" s="17"/>
    </row>
    <row r="21" spans="1:10" ht="129" customHeight="1" x14ac:dyDescent="0.15">
      <c r="A21" s="20" t="s">
        <v>48</v>
      </c>
      <c r="B21" s="24" t="s">
        <v>53</v>
      </c>
      <c r="C21" s="25"/>
      <c r="D21" s="25"/>
      <c r="E21" s="25"/>
      <c r="F21" s="25"/>
      <c r="G21" s="25"/>
      <c r="H21" s="25"/>
      <c r="I21" s="25"/>
      <c r="J21" s="26"/>
    </row>
  </sheetData>
  <mergeCells count="8">
    <mergeCell ref="A20:E20"/>
    <mergeCell ref="B21:J21"/>
    <mergeCell ref="A1:J1"/>
    <mergeCell ref="A5:A12"/>
    <mergeCell ref="B5:B12"/>
    <mergeCell ref="H5:H12"/>
    <mergeCell ref="I5:I12"/>
    <mergeCell ref="B18:B19"/>
  </mergeCells>
  <phoneticPr fontId="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刘其</dc:creator>
  <cp:lastModifiedBy>刘其</cp:lastModifiedBy>
  <dcterms:created xsi:type="dcterms:W3CDTF">2025-06-23T08:32:07Z</dcterms:created>
  <dcterms:modified xsi:type="dcterms:W3CDTF">2025-06-24T03:23:10Z</dcterms:modified>
</cp:coreProperties>
</file>