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目录" sheetId="3" r:id="rId1"/>
    <sheet name="实训教学耗材" sheetId="1" r:id="rId2"/>
  </sheets>
  <definedNames>
    <definedName name="_xlnm._FilterDatabase" localSheetId="0" hidden="1">目录!$F$12:$G$14</definedName>
    <definedName name="学期">实训教学耗材!#REF!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<sst xmlns="http://schemas.openxmlformats.org/spreadsheetml/2006/main" count="83" uniqueCount="73">
  <si>
    <t>目录</t>
  </si>
  <si>
    <t>编号</t>
  </si>
  <si>
    <t>工作表</t>
  </si>
  <si>
    <t>实训教学耗材</t>
  </si>
  <si>
    <t>工作表4</t>
  </si>
  <si>
    <t>2025年实训教学耗材（数控车工）</t>
  </si>
  <si>
    <t>单位：万元</t>
  </si>
  <si>
    <t>序号</t>
  </si>
  <si>
    <t>耗材名称</t>
  </si>
  <si>
    <t>规格型号</t>
  </si>
  <si>
    <t>申请总金额</t>
  </si>
  <si>
    <t>审定总金额</t>
  </si>
  <si>
    <t>参考厂家（参考品牌）</t>
  </si>
  <si>
    <t>备  注</t>
  </si>
  <si>
    <t>数量</t>
  </si>
  <si>
    <t>单价</t>
  </si>
  <si>
    <t>金额</t>
  </si>
  <si>
    <t>品牌</t>
  </si>
  <si>
    <t>6061铝合金</t>
  </si>
  <si>
    <t>φ50×103</t>
  </si>
  <si>
    <t>西北铝、杭钢、宝钢</t>
  </si>
  <si>
    <t>金维法</t>
  </si>
  <si>
    <t>φ50×40</t>
  </si>
  <si>
    <t>93°外圆刀杆</t>
  </si>
  <si>
    <t>EVJNR-2020K16</t>
  </si>
  <si>
    <t>台湾益诠、山特维克、京瓷</t>
  </si>
  <si>
    <t>外圆车刀片</t>
  </si>
  <si>
    <t>VNMG160404-HA</t>
  </si>
  <si>
    <t>克洛伊、山特维克、京瓷</t>
  </si>
  <si>
    <t>CNGG120404R-A3  KW10</t>
  </si>
  <si>
    <t>京瓷、克洛伊、山特维克</t>
  </si>
  <si>
    <t>切槽刀片</t>
  </si>
  <si>
    <t>MGGN400-JM</t>
  </si>
  <si>
    <t>益诠车刀杆配件</t>
  </si>
  <si>
    <t>压板VN16、压板螺丝SC60E、弹簧C-5、中心柱LT-3（4样配件一套）</t>
  </si>
  <si>
    <t>周转箱</t>
  </si>
  <si>
    <t>520*380*230（蓝色）</t>
  </si>
  <si>
    <t>380*275*120（蓝色）</t>
  </si>
  <si>
    <t>冷却液</t>
  </si>
  <si>
    <t>TRIM E709（1升）</t>
  </si>
  <si>
    <t>马斯特、美孚、壳牌</t>
  </si>
  <si>
    <t>洗手液</t>
  </si>
  <si>
    <t>泡沫洗手液</t>
  </si>
  <si>
    <t>威露士、蓝月亮、舒肤佳</t>
  </si>
  <si>
    <t>工业擦拭纸</t>
  </si>
  <si>
    <t>30×35cm（500张/卷）蓝色</t>
  </si>
  <si>
    <t>超纤毛巾</t>
  </si>
  <si>
    <t>双面加厚30×40</t>
  </si>
  <si>
    <t>滤芯</t>
  </si>
  <si>
    <t>黑钻800g（CB、FPC）滤芯2只</t>
  </si>
  <si>
    <t>油漆</t>
  </si>
  <si>
    <t>皇帝金0.5KG</t>
  </si>
  <si>
    <t>冷却液管子拆装钳子</t>
  </si>
  <si>
    <t>4分管拆卸钳</t>
  </si>
  <si>
    <t>内撑夹具</t>
  </si>
  <si>
    <r>
      <rPr>
        <sz val="10.5"/>
        <color rgb="FF000000"/>
        <rFont val="仿宋"/>
        <charset val="134"/>
      </rPr>
      <t>φ</t>
    </r>
    <r>
      <rPr>
        <sz val="10.5"/>
        <color rgb="FF000000"/>
        <rFont val="仿宋"/>
        <charset val="134"/>
      </rPr>
      <t>74</t>
    </r>
    <r>
      <rPr>
        <sz val="10.5"/>
        <color rgb="FF000000"/>
        <rFont val="仿宋"/>
        <charset val="134"/>
      </rPr>
      <t>×</t>
    </r>
    <r>
      <rPr>
        <sz val="10.5"/>
        <color rgb="FF000000"/>
        <rFont val="仿宋"/>
        <charset val="134"/>
      </rPr>
      <t>46</t>
    </r>
  </si>
  <si>
    <t>T型套筒扳手</t>
  </si>
  <si>
    <t>6-19mm全套14支装</t>
  </si>
  <si>
    <t>批头套装</t>
  </si>
  <si>
    <t>艾瑞泽145合一（S2材质）</t>
  </si>
  <si>
    <t>世达棘轮扳手套装</t>
  </si>
  <si>
    <t>小飞套筒组装52件（09002）</t>
  </si>
  <si>
    <t>世达、博世、史丹利</t>
  </si>
  <si>
    <t>博世彩虹螺丝批头</t>
  </si>
  <si>
    <t>43件装</t>
  </si>
  <si>
    <t>博世、世达、史丹利</t>
  </si>
  <si>
    <t>世达丝锥板牙扳手</t>
  </si>
  <si>
    <t>M3-M12</t>
  </si>
  <si>
    <t>成量中心钻</t>
  </si>
  <si>
    <t>A1(柄径3）</t>
  </si>
  <si>
    <t>成量、山特维克、山高</t>
  </si>
  <si>
    <t>A3光轴</t>
  </si>
  <si>
    <r>
      <rPr>
        <sz val="10.5"/>
        <color rgb="FF000000"/>
        <rFont val="仿宋"/>
        <charset val="134"/>
      </rPr>
      <t>φ</t>
    </r>
    <r>
      <rPr>
        <sz val="10.5"/>
        <color rgb="FF000000"/>
        <rFont val="仿宋"/>
        <charset val="134"/>
      </rPr>
      <t>12</t>
    </r>
    <r>
      <rPr>
        <sz val="10.5"/>
        <color rgb="FF000000"/>
        <rFont val="仿宋"/>
        <charset val="134"/>
      </rPr>
      <t>×1000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</si>
</sst>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仿宋_GB2312"/>
      <charset val="134"/>
    </font>
    <font>
      <b/>
      <sz val="10.5"/>
      <name val="仿宋_GB2312"/>
      <charset val="134"/>
    </font>
    <font>
      <sz val="10.5"/>
      <color rgb="FF000000"/>
      <name val="仿宋"/>
      <charset val="134"/>
    </font>
    <font>
      <sz val="10.5"/>
      <color rgb="FF000000"/>
      <name val="仿宋_GB2312"/>
      <charset val="134"/>
    </font>
    <font>
      <b/>
      <sz val="11"/>
      <color rgb="FF000000"/>
      <name val="仿宋"/>
      <charset val="134"/>
    </font>
    <font>
      <b/>
      <sz val="10"/>
      <name val="仿宋"/>
      <charset val="134"/>
    </font>
    <font>
      <b/>
      <sz val="11"/>
      <color rgb="FF000000"/>
      <name val="宋体"/>
      <charset val="134"/>
    </font>
    <font>
      <b/>
      <sz val="14"/>
      <name val="仿宋_GB2312"/>
      <charset val="134"/>
    </font>
    <font>
      <b/>
      <sz val="10.5"/>
      <color rgb="FF000000"/>
      <name val="仿宋_GB2312"/>
      <charset val="134"/>
    </font>
    <font>
      <b/>
      <sz val="16"/>
      <color rgb="FF000000"/>
      <name val="宋体"/>
      <charset val="134"/>
    </font>
    <font>
      <b/>
      <sz val="11"/>
      <color rgb="FFFFFFFF"/>
      <name val="宋体"/>
      <charset val="134"/>
    </font>
    <font>
      <u/>
      <sz val="12"/>
      <color rgb="FF800080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548DD4"/>
      </left>
      <right/>
      <top style="thin">
        <color rgb="FF548DD4"/>
      </top>
      <bottom style="thin">
        <color rgb="FF548DD4"/>
      </bottom>
      <diagonal/>
    </border>
    <border>
      <left/>
      <right style="thin">
        <color rgb="FF548DD4"/>
      </right>
      <top style="thin">
        <color rgb="FF548DD4"/>
      </top>
      <bottom style="thin">
        <color rgb="FF548DD4"/>
      </bottom>
      <diagonal/>
    </border>
    <border>
      <left style="thin">
        <color rgb="FF548DD4"/>
      </left>
      <right style="thin">
        <color rgb="FF548DD4"/>
      </right>
      <top style="thin">
        <color rgb="FF548DD4"/>
      </top>
      <bottom style="thin">
        <color rgb="FF548D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Protection="0">
      <alignment vertical="center"/>
      <protection locked="0"/>
    </xf>
    <xf numFmtId="0" fontId="16" fillId="0" borderId="0" applyNumberFormat="0" applyFill="0" applyBorder="0" applyAlignment="0" applyProtection="0">
      <alignment vertical="center"/>
    </xf>
    <xf numFmtId="0" fontId="14" fillId="5" borderId="2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31" applyNumberFormat="0" applyAlignment="0" applyProtection="0">
      <alignment vertical="center"/>
    </xf>
    <xf numFmtId="0" fontId="24" fillId="7" borderId="32" applyNumberFormat="0" applyAlignment="0" applyProtection="0">
      <alignment vertical="center"/>
    </xf>
    <xf numFmtId="0" fontId="25" fillId="7" borderId="31" applyNumberFormat="0" applyAlignment="0" applyProtection="0">
      <alignment vertical="center"/>
    </xf>
    <xf numFmtId="0" fontId="26" fillId="8" borderId="33" applyNumberFormat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53"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left" vertical="center"/>
    </xf>
    <xf numFmtId="0" fontId="0" fillId="4" borderId="27" xfId="0" applyFill="1" applyBorder="1" applyAlignment="1">
      <alignment horizontal="center" vertical="center"/>
    </xf>
    <xf numFmtId="0" fontId="13" fillId="4" borderId="27" xfId="6" applyFont="1" applyFill="1" applyBorder="1" applyAlignment="1" applyProtection="1">
      <alignment horizontal="left" vertical="center"/>
    </xf>
    <xf numFmtId="0" fontId="0" fillId="0" borderId="27" xfId="0" applyBorder="1" applyAlignment="1">
      <alignment horizontal="center" vertical="center"/>
    </xf>
    <xf numFmtId="0" fontId="13" fillId="0" borderId="27" xfId="6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​​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ap="flat" cmpd="sng">
          <a:solidFill>
            <a:schemeClr val="phClr"/>
          </a:solidFill>
          <a:prstDash val="solid"/>
          <a:round/>
        </a:ln>
        <a:ln w="3810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blurRad="40000" dist="20000" dir="5400000" rotWithShape="0">
              <a:srgbClr val="000000">
                <a:alpha val="37647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1:G14"/>
  <sheetViews>
    <sheetView showGridLines="0" workbookViewId="0">
      <selection activeCell="G14" sqref="G14"/>
    </sheetView>
  </sheetViews>
  <sheetFormatPr defaultColWidth="7" defaultRowHeight="13.5" outlineLevelCol="6"/>
  <cols>
    <col min="1" max="6" width="7.2" customWidth="1"/>
    <col min="7" max="7" width="18.9" customWidth="1"/>
  </cols>
  <sheetData>
    <row r="11" ht="20.25" spans="6:7">
      <c r="F11" s="45" t="s">
        <v>0</v>
      </c>
      <c r="G11" s="46"/>
    </row>
    <row r="12" spans="6:7">
      <c r="F12" s="47" t="s">
        <v>1</v>
      </c>
      <c r="G12" s="48" t="s">
        <v>2</v>
      </c>
    </row>
    <row r="13" ht="14.25" spans="6:7">
      <c r="F13" s="49">
        <v>1</v>
      </c>
      <c r="G13" s="50" t="s">
        <v>3</v>
      </c>
    </row>
    <row r="14" ht="14.25" spans="6:7">
      <c r="F14" s="51">
        <v>2</v>
      </c>
      <c r="G14" s="52" t="s">
        <v>4</v>
      </c>
    </row>
  </sheetData>
  <autoFilter xmlns:etc="http://www.wps.cn/officeDocument/2017/etCustomData" ref="F12:G14" etc:filterBottomFollowUsedRange="0">
    <extLst/>
  </autoFilter>
  <mergeCells count="1">
    <mergeCell ref="F11:G11"/>
  </mergeCells>
  <hyperlinks>
    <hyperlink ref="G13" location="实训教学耗材!A1" display="实训教学耗材"/>
    <hyperlink ref="G14" location="工作表4!A1" display="工作表4"/>
  </hyperlinks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4"/>
  <sheetViews>
    <sheetView tabSelected="1" workbookViewId="0">
      <selection activeCell="D4" sqref="D4:D5"/>
    </sheetView>
  </sheetViews>
  <sheetFormatPr defaultColWidth="9" defaultRowHeight="13.5"/>
  <cols>
    <col min="3" max="3" width="19.5" customWidth="1"/>
    <col min="4" max="4" width="25.1" customWidth="1"/>
    <col min="7" max="7" width="11.5" customWidth="1"/>
    <col min="12" max="12" width="22.5" customWidth="1"/>
    <col min="13" max="13" width="18.1" customWidth="1"/>
  </cols>
  <sheetData>
    <row r="1" ht="21" customHeight="1" spans="3:13"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.75" customHeight="1" spans="3:13">
      <c r="C2" s="2" t="s">
        <v>5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2:13">
      <c r="B3" s="3"/>
      <c r="C3" s="4"/>
      <c r="D3" s="4"/>
      <c r="E3" s="4"/>
      <c r="F3" s="4"/>
      <c r="G3" s="4"/>
      <c r="H3" s="4"/>
      <c r="I3" s="26" t="s">
        <v>6</v>
      </c>
      <c r="J3" s="26"/>
      <c r="K3" s="4"/>
      <c r="L3" s="4"/>
      <c r="M3" s="4"/>
    </row>
    <row r="4" customHeight="1" spans="2:13">
      <c r="B4" s="5" t="s">
        <v>7</v>
      </c>
      <c r="C4" s="6" t="s">
        <v>8</v>
      </c>
      <c r="D4" s="7" t="s">
        <v>9</v>
      </c>
      <c r="E4" s="7" t="s">
        <v>10</v>
      </c>
      <c r="F4" s="7"/>
      <c r="G4" s="8"/>
      <c r="H4" s="9" t="s">
        <v>11</v>
      </c>
      <c r="I4" s="27"/>
      <c r="J4" s="28"/>
      <c r="K4" s="29"/>
      <c r="L4" s="6" t="s">
        <v>12</v>
      </c>
      <c r="M4" s="30" t="s">
        <v>13</v>
      </c>
    </row>
    <row r="5" spans="2:13">
      <c r="B5" s="10"/>
      <c r="C5" s="11"/>
      <c r="D5" s="12"/>
      <c r="E5" s="12" t="s">
        <v>14</v>
      </c>
      <c r="F5" s="12" t="s">
        <v>15</v>
      </c>
      <c r="G5" s="13" t="s">
        <v>16</v>
      </c>
      <c r="H5" s="14" t="s">
        <v>14</v>
      </c>
      <c r="I5" s="12" t="s">
        <v>15</v>
      </c>
      <c r="J5" s="13" t="s">
        <v>16</v>
      </c>
      <c r="K5" s="31" t="s">
        <v>17</v>
      </c>
      <c r="L5" s="11"/>
      <c r="M5" s="32"/>
    </row>
    <row r="6" customHeight="1" spans="2:13">
      <c r="B6" s="15">
        <v>1</v>
      </c>
      <c r="C6" s="16" t="s">
        <v>18</v>
      </c>
      <c r="D6" s="17" t="s">
        <v>19</v>
      </c>
      <c r="E6" s="17">
        <v>1500</v>
      </c>
      <c r="F6" s="17">
        <v>0.0016</v>
      </c>
      <c r="G6" s="18">
        <f t="shared" ref="G6:G29" si="0">SUM(E6*F6)</f>
        <v>2.4</v>
      </c>
      <c r="H6" s="19"/>
      <c r="I6" s="33"/>
      <c r="J6" s="34"/>
      <c r="K6" s="35"/>
      <c r="L6" s="36" t="s">
        <v>20</v>
      </c>
      <c r="M6" s="37" t="s">
        <v>21</v>
      </c>
    </row>
    <row r="7" customHeight="1" spans="2:13">
      <c r="B7" s="15">
        <v>2</v>
      </c>
      <c r="C7" s="16" t="s">
        <v>18</v>
      </c>
      <c r="D7" s="17" t="s">
        <v>22</v>
      </c>
      <c r="E7" s="17">
        <v>200</v>
      </c>
      <c r="F7" s="17">
        <v>0.0007</v>
      </c>
      <c r="G7" s="18">
        <f t="shared" si="0"/>
        <v>0.14</v>
      </c>
      <c r="H7" s="19"/>
      <c r="I7" s="33"/>
      <c r="J7" s="34"/>
      <c r="K7" s="35"/>
      <c r="L7" s="36" t="s">
        <v>20</v>
      </c>
      <c r="M7" s="38"/>
    </row>
    <row r="8" customHeight="1" spans="2:13">
      <c r="B8" s="15">
        <v>3</v>
      </c>
      <c r="C8" s="16" t="s">
        <v>23</v>
      </c>
      <c r="D8" s="17" t="s">
        <v>24</v>
      </c>
      <c r="E8" s="17">
        <v>60</v>
      </c>
      <c r="F8" s="17">
        <v>0.0215</v>
      </c>
      <c r="G8" s="18">
        <f t="shared" si="0"/>
        <v>1.28999999999999</v>
      </c>
      <c r="H8" s="19"/>
      <c r="I8" s="33"/>
      <c r="J8" s="34"/>
      <c r="K8" s="35"/>
      <c r="L8" s="36" t="s">
        <v>25</v>
      </c>
      <c r="M8" s="38"/>
    </row>
    <row r="9" customHeight="1" spans="2:13">
      <c r="B9" s="15">
        <v>4</v>
      </c>
      <c r="C9" s="16" t="s">
        <v>26</v>
      </c>
      <c r="D9" s="17" t="s">
        <v>27</v>
      </c>
      <c r="E9" s="17">
        <v>200</v>
      </c>
      <c r="F9" s="17">
        <v>0.002</v>
      </c>
      <c r="G9" s="18">
        <f t="shared" si="0"/>
        <v>0.4</v>
      </c>
      <c r="H9" s="19"/>
      <c r="I9" s="33"/>
      <c r="J9" s="34"/>
      <c r="K9" s="35"/>
      <c r="L9" s="36" t="s">
        <v>28</v>
      </c>
      <c r="M9" s="38"/>
    </row>
    <row r="10" customHeight="1" spans="2:13">
      <c r="B10" s="15">
        <v>5</v>
      </c>
      <c r="C10" s="16" t="s">
        <v>26</v>
      </c>
      <c r="D10" s="17" t="s">
        <v>29</v>
      </c>
      <c r="E10" s="17">
        <v>50</v>
      </c>
      <c r="F10" s="17">
        <v>0.006</v>
      </c>
      <c r="G10" s="18">
        <f t="shared" si="0"/>
        <v>0.3</v>
      </c>
      <c r="H10" s="19"/>
      <c r="I10" s="33"/>
      <c r="J10" s="34"/>
      <c r="K10" s="35"/>
      <c r="L10" s="36" t="s">
        <v>30</v>
      </c>
      <c r="M10" s="38"/>
    </row>
    <row r="11" customHeight="1" spans="2:13">
      <c r="B11" s="15">
        <v>6</v>
      </c>
      <c r="C11" s="16" t="s">
        <v>31</v>
      </c>
      <c r="D11" s="17" t="s">
        <v>32</v>
      </c>
      <c r="E11" s="17">
        <v>50</v>
      </c>
      <c r="F11" s="17">
        <v>0.0015</v>
      </c>
      <c r="G11" s="18">
        <f t="shared" si="0"/>
        <v>0.075</v>
      </c>
      <c r="H11" s="19"/>
      <c r="I11" s="33"/>
      <c r="J11" s="34"/>
      <c r="K11" s="35"/>
      <c r="L11" s="36" t="s">
        <v>28</v>
      </c>
      <c r="M11" s="38"/>
    </row>
    <row r="12" ht="50.25" customHeight="1" spans="2:13">
      <c r="B12" s="15">
        <v>7</v>
      </c>
      <c r="C12" s="16" t="s">
        <v>33</v>
      </c>
      <c r="D12" s="17" t="s">
        <v>34</v>
      </c>
      <c r="E12" s="17">
        <v>100</v>
      </c>
      <c r="F12" s="17">
        <v>0.002</v>
      </c>
      <c r="G12" s="18">
        <f t="shared" si="0"/>
        <v>0.2</v>
      </c>
      <c r="H12" s="19"/>
      <c r="I12" s="33"/>
      <c r="J12" s="34"/>
      <c r="K12" s="35"/>
      <c r="L12" s="36" t="s">
        <v>25</v>
      </c>
      <c r="M12" s="38"/>
    </row>
    <row r="13" ht="22.55" customHeight="1" spans="2:13">
      <c r="B13" s="15">
        <v>8</v>
      </c>
      <c r="C13" s="16" t="s">
        <v>35</v>
      </c>
      <c r="D13" s="17" t="s">
        <v>36</v>
      </c>
      <c r="E13" s="17">
        <v>50</v>
      </c>
      <c r="F13" s="17">
        <v>0.0032</v>
      </c>
      <c r="G13" s="18">
        <f t="shared" si="0"/>
        <v>0.16</v>
      </c>
      <c r="H13" s="19"/>
      <c r="I13" s="33"/>
      <c r="J13" s="34"/>
      <c r="K13" s="35"/>
      <c r="L13" s="36"/>
      <c r="M13" s="38"/>
    </row>
    <row r="14" ht="22.55" customHeight="1" spans="2:13">
      <c r="B14" s="15">
        <v>9</v>
      </c>
      <c r="C14" s="16" t="s">
        <v>35</v>
      </c>
      <c r="D14" s="17" t="s">
        <v>37</v>
      </c>
      <c r="E14" s="17">
        <v>50</v>
      </c>
      <c r="F14" s="17">
        <v>0.002</v>
      </c>
      <c r="G14" s="18">
        <f t="shared" si="0"/>
        <v>0.1</v>
      </c>
      <c r="H14" s="19"/>
      <c r="I14" s="33"/>
      <c r="J14" s="34"/>
      <c r="K14" s="35"/>
      <c r="L14" s="36"/>
      <c r="M14" s="38"/>
    </row>
    <row r="15" customHeight="1" spans="2:13">
      <c r="B15" s="15">
        <v>10</v>
      </c>
      <c r="C15" s="16" t="s">
        <v>38</v>
      </c>
      <c r="D15" s="17" t="s">
        <v>39</v>
      </c>
      <c r="E15" s="17">
        <v>204</v>
      </c>
      <c r="F15" s="17">
        <v>0.0036</v>
      </c>
      <c r="G15" s="18">
        <f t="shared" si="0"/>
        <v>0.734399999999999</v>
      </c>
      <c r="H15" s="19"/>
      <c r="I15" s="33"/>
      <c r="J15" s="34"/>
      <c r="K15" s="35"/>
      <c r="L15" s="36" t="s">
        <v>40</v>
      </c>
      <c r="M15" s="38"/>
    </row>
    <row r="16" customHeight="1" spans="2:13">
      <c r="B16" s="15">
        <v>11</v>
      </c>
      <c r="C16" s="16" t="s">
        <v>41</v>
      </c>
      <c r="D16" s="17" t="s">
        <v>42</v>
      </c>
      <c r="E16" s="17">
        <v>50</v>
      </c>
      <c r="F16" s="17">
        <v>0.0027</v>
      </c>
      <c r="G16" s="18">
        <f t="shared" si="0"/>
        <v>0.135</v>
      </c>
      <c r="H16" s="19"/>
      <c r="I16" s="33"/>
      <c r="J16" s="34"/>
      <c r="K16" s="35"/>
      <c r="L16" s="36" t="s">
        <v>43</v>
      </c>
      <c r="M16" s="38"/>
    </row>
    <row r="17" spans="2:13">
      <c r="B17" s="15">
        <v>12</v>
      </c>
      <c r="C17" s="16" t="s">
        <v>44</v>
      </c>
      <c r="D17" s="17" t="s">
        <v>45</v>
      </c>
      <c r="E17" s="17">
        <v>20</v>
      </c>
      <c r="F17" s="17">
        <v>0.0085</v>
      </c>
      <c r="G17" s="18">
        <f t="shared" si="0"/>
        <v>0.17</v>
      </c>
      <c r="H17" s="19"/>
      <c r="I17" s="33"/>
      <c r="J17" s="34"/>
      <c r="K17" s="35"/>
      <c r="L17" s="36"/>
      <c r="M17" s="38"/>
    </row>
    <row r="18" customHeight="1" spans="2:13">
      <c r="B18" s="15">
        <v>13</v>
      </c>
      <c r="C18" s="16" t="s">
        <v>46</v>
      </c>
      <c r="D18" s="17" t="s">
        <v>47</v>
      </c>
      <c r="E18" s="17">
        <v>1000</v>
      </c>
      <c r="F18" s="17">
        <v>0.0004</v>
      </c>
      <c r="G18" s="18">
        <f t="shared" si="0"/>
        <v>0.4</v>
      </c>
      <c r="H18" s="19"/>
      <c r="I18" s="33"/>
      <c r="J18" s="34"/>
      <c r="K18" s="35"/>
      <c r="L18" s="36"/>
      <c r="M18" s="38"/>
    </row>
    <row r="19" customHeight="1" spans="2:13">
      <c r="B19" s="15">
        <v>14</v>
      </c>
      <c r="C19" s="16" t="s">
        <v>48</v>
      </c>
      <c r="D19" s="17" t="s">
        <v>49</v>
      </c>
      <c r="E19" s="17">
        <v>3</v>
      </c>
      <c r="F19" s="17">
        <v>0.026</v>
      </c>
      <c r="G19" s="18">
        <f t="shared" si="0"/>
        <v>0.078</v>
      </c>
      <c r="H19" s="19"/>
      <c r="I19" s="33"/>
      <c r="J19" s="34"/>
      <c r="K19" s="35"/>
      <c r="L19" s="36"/>
      <c r="M19" s="38"/>
    </row>
    <row r="20" customHeight="1" spans="2:13">
      <c r="B20" s="15">
        <v>15</v>
      </c>
      <c r="C20" s="16" t="s">
        <v>50</v>
      </c>
      <c r="D20" s="17" t="s">
        <v>51</v>
      </c>
      <c r="E20" s="17">
        <v>3</v>
      </c>
      <c r="F20" s="17">
        <v>0.0075</v>
      </c>
      <c r="G20" s="18">
        <f t="shared" si="0"/>
        <v>0.0225</v>
      </c>
      <c r="H20" s="19"/>
      <c r="I20" s="33"/>
      <c r="J20" s="34"/>
      <c r="K20" s="35"/>
      <c r="L20" s="36"/>
      <c r="M20" s="38"/>
    </row>
    <row r="21" customHeight="1" spans="2:13">
      <c r="B21" s="15">
        <v>16</v>
      </c>
      <c r="C21" s="16" t="s">
        <v>52</v>
      </c>
      <c r="D21" s="17" t="s">
        <v>53</v>
      </c>
      <c r="E21" s="17">
        <v>5</v>
      </c>
      <c r="F21" s="17">
        <v>0.005</v>
      </c>
      <c r="G21" s="18">
        <f t="shared" si="0"/>
        <v>0.025</v>
      </c>
      <c r="H21" s="19"/>
      <c r="I21" s="33"/>
      <c r="J21" s="34"/>
      <c r="K21" s="35"/>
      <c r="L21" s="36"/>
      <c r="M21" s="38"/>
    </row>
    <row r="22" customHeight="1" spans="2:13">
      <c r="B22" s="15">
        <v>17</v>
      </c>
      <c r="C22" s="16" t="s">
        <v>54</v>
      </c>
      <c r="D22" s="17" t="s">
        <v>55</v>
      </c>
      <c r="E22" s="17">
        <v>10</v>
      </c>
      <c r="F22" s="17">
        <v>0.0095</v>
      </c>
      <c r="G22" s="18">
        <f t="shared" si="0"/>
        <v>0.095</v>
      </c>
      <c r="H22" s="19"/>
      <c r="I22" s="33"/>
      <c r="J22" s="34"/>
      <c r="K22" s="35"/>
      <c r="L22" s="36"/>
      <c r="M22" s="38"/>
    </row>
    <row r="23" customHeight="1" spans="2:13">
      <c r="B23" s="15">
        <v>18</v>
      </c>
      <c r="C23" s="16" t="s">
        <v>56</v>
      </c>
      <c r="D23" s="17" t="s">
        <v>57</v>
      </c>
      <c r="E23" s="17">
        <v>5</v>
      </c>
      <c r="F23" s="17">
        <v>0.0135</v>
      </c>
      <c r="G23" s="18">
        <f t="shared" si="0"/>
        <v>0.0675</v>
      </c>
      <c r="H23" s="19"/>
      <c r="I23" s="33"/>
      <c r="J23" s="34"/>
      <c r="K23" s="35"/>
      <c r="L23" s="36"/>
      <c r="M23" s="38"/>
    </row>
    <row r="24" customHeight="1" spans="2:13">
      <c r="B24" s="15">
        <v>19</v>
      </c>
      <c r="C24" s="16" t="s">
        <v>58</v>
      </c>
      <c r="D24" s="17" t="s">
        <v>59</v>
      </c>
      <c r="E24" s="17">
        <v>5</v>
      </c>
      <c r="F24" s="17">
        <v>0.025</v>
      </c>
      <c r="G24" s="18">
        <f t="shared" si="0"/>
        <v>0.125</v>
      </c>
      <c r="H24" s="19"/>
      <c r="I24" s="33"/>
      <c r="J24" s="34"/>
      <c r="K24" s="35"/>
      <c r="L24" s="36"/>
      <c r="M24" s="38"/>
    </row>
    <row r="25" customHeight="1" spans="2:13">
      <c r="B25" s="15">
        <v>20</v>
      </c>
      <c r="C25" s="16" t="s">
        <v>60</v>
      </c>
      <c r="D25" s="17" t="s">
        <v>61</v>
      </c>
      <c r="E25" s="17">
        <v>5</v>
      </c>
      <c r="F25" s="17">
        <v>0.0285</v>
      </c>
      <c r="G25" s="18">
        <f t="shared" si="0"/>
        <v>0.1425</v>
      </c>
      <c r="H25" s="19"/>
      <c r="I25" s="33"/>
      <c r="J25" s="34"/>
      <c r="K25" s="35"/>
      <c r="L25" s="36" t="s">
        <v>62</v>
      </c>
      <c r="M25" s="38"/>
    </row>
    <row r="26" customHeight="1" spans="2:13">
      <c r="B26" s="15">
        <v>21</v>
      </c>
      <c r="C26" s="16" t="s">
        <v>63</v>
      </c>
      <c r="D26" s="17" t="s">
        <v>64</v>
      </c>
      <c r="E26" s="17">
        <v>5</v>
      </c>
      <c r="F26" s="17">
        <v>0.0155</v>
      </c>
      <c r="G26" s="18">
        <f t="shared" si="0"/>
        <v>0.0775</v>
      </c>
      <c r="H26" s="19"/>
      <c r="I26" s="33"/>
      <c r="J26" s="34"/>
      <c r="K26" s="35"/>
      <c r="L26" s="36" t="s">
        <v>65</v>
      </c>
      <c r="M26" s="38"/>
    </row>
    <row r="27" customHeight="1" spans="2:13">
      <c r="B27" s="15">
        <v>22</v>
      </c>
      <c r="C27" s="16" t="s">
        <v>66</v>
      </c>
      <c r="D27" s="17" t="s">
        <v>67</v>
      </c>
      <c r="E27" s="17">
        <v>40</v>
      </c>
      <c r="F27" s="17">
        <v>0.0024</v>
      </c>
      <c r="G27" s="18">
        <f t="shared" si="0"/>
        <v>0.0959999999999999</v>
      </c>
      <c r="H27" s="19"/>
      <c r="I27" s="33"/>
      <c r="J27" s="34"/>
      <c r="K27" s="35"/>
      <c r="L27" s="36" t="s">
        <v>62</v>
      </c>
      <c r="M27" s="38"/>
    </row>
    <row r="28" customHeight="1" spans="2:13">
      <c r="B28" s="15">
        <v>23</v>
      </c>
      <c r="C28" s="16" t="s">
        <v>68</v>
      </c>
      <c r="D28" s="17" t="s">
        <v>69</v>
      </c>
      <c r="E28" s="17">
        <v>30</v>
      </c>
      <c r="F28" s="17">
        <v>0.0005</v>
      </c>
      <c r="G28" s="18">
        <f t="shared" si="0"/>
        <v>0.015</v>
      </c>
      <c r="H28" s="19"/>
      <c r="I28" s="33"/>
      <c r="J28" s="34"/>
      <c r="K28" s="35"/>
      <c r="L28" s="36" t="s">
        <v>70</v>
      </c>
      <c r="M28" s="38"/>
    </row>
    <row r="29" customHeight="1" spans="2:13">
      <c r="B29" s="15">
        <v>24</v>
      </c>
      <c r="C29" s="16" t="s">
        <v>71</v>
      </c>
      <c r="D29" s="17" t="s">
        <v>72</v>
      </c>
      <c r="E29" s="17">
        <v>30</v>
      </c>
      <c r="F29" s="17">
        <v>0.0026</v>
      </c>
      <c r="G29" s="18">
        <f t="shared" si="0"/>
        <v>0.078</v>
      </c>
      <c r="H29" s="19"/>
      <c r="I29" s="33"/>
      <c r="J29" s="34"/>
      <c r="K29" s="35"/>
      <c r="L29" s="36"/>
      <c r="M29" s="38"/>
    </row>
    <row r="30" customHeight="1" spans="2:13">
      <c r="B30" s="15"/>
      <c r="C30" s="16"/>
      <c r="D30" s="17"/>
      <c r="E30" s="17"/>
      <c r="F30" s="17"/>
      <c r="G30" s="18">
        <f>SUM(G6:G29)</f>
        <v>7.32639999999999</v>
      </c>
      <c r="H30" s="20"/>
      <c r="I30" s="39"/>
      <c r="J30" s="40"/>
      <c r="K30" s="41"/>
      <c r="L30" s="36"/>
      <c r="M30" s="38"/>
    </row>
    <row r="31" ht="21.4" customHeight="1" spans="2:13">
      <c r="B31" s="15"/>
      <c r="C31" s="21"/>
      <c r="D31" s="22"/>
      <c r="E31" s="22"/>
      <c r="F31" s="22"/>
      <c r="G31" s="23">
        <f>SUM(G30)</f>
        <v>7.32639999999999</v>
      </c>
      <c r="H31" s="24"/>
      <c r="I31" s="24"/>
      <c r="J31" s="42">
        <v>7.3219</v>
      </c>
      <c r="K31" s="24"/>
      <c r="L31" s="43"/>
      <c r="M31" s="44"/>
    </row>
    <row r="34" ht="33" customHeight="1" spans="3:13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</sheetData>
  <mergeCells count="13">
    <mergeCell ref="C1:M1"/>
    <mergeCell ref="C2:M2"/>
    <mergeCell ref="I3:J3"/>
    <mergeCell ref="E4:G4"/>
    <mergeCell ref="H4:J4"/>
    <mergeCell ref="C31:F31"/>
    <mergeCell ref="C34:M34"/>
    <mergeCell ref="B4:B5"/>
    <mergeCell ref="C4:C5"/>
    <mergeCell ref="D4:D5"/>
    <mergeCell ref="L4:L5"/>
    <mergeCell ref="M4:M5"/>
    <mergeCell ref="M6:M30"/>
  </mergeCells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Yozo_Office9.0.5065.102ZH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实训教学耗材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杜海清</dc:creator>
  <cp:lastModifiedBy>春霞</cp:lastModifiedBy>
  <cp:revision>0</cp:revision>
  <dcterms:created xsi:type="dcterms:W3CDTF">2019-07-12T03:18:00Z</dcterms:created>
  <dcterms:modified xsi:type="dcterms:W3CDTF">2025-03-07T01:36:08Z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13305EBDD87D46C8B03924ACA4502C4A_12</vt:lpwstr>
  </property>
</Properties>
</file>