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现代媒体艺术教室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0" name="ID_98D3B987A6DD417597CD40A6F9EC99A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31010" y="29044265"/>
          <a:ext cx="1271270" cy="122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70B4B74B7DDB424EB578B9A3BD729979" descr="IMG_1662"/>
        <xdr:cNvPicPr>
          <a:picLocks noChangeAspect="1"/>
        </xdr:cNvPicPr>
      </xdr:nvPicPr>
      <xdr:blipFill>
        <a:blip r:embed="rId2" cstate="print"/>
        <a:srcRect l="19052" t="19745" r="20853" b="11363"/>
        <a:stretch>
          <a:fillRect/>
        </a:stretch>
      </xdr:blipFill>
      <xdr:spPr>
        <a:xfrm>
          <a:off x="1889125" y="8982075"/>
          <a:ext cx="1379855" cy="10909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59CB20D15C4B4029BD667CB3F403245D" descr="IMG_1659"/>
        <xdr:cNvPicPr>
          <a:picLocks noChangeAspect="1"/>
        </xdr:cNvPicPr>
      </xdr:nvPicPr>
      <xdr:blipFill>
        <a:blip r:embed="rId3" cstate="print"/>
        <a:srcRect l="15349" t="8380" r="8382" b="11790"/>
        <a:stretch>
          <a:fillRect/>
        </a:stretch>
      </xdr:blipFill>
      <xdr:spPr>
        <a:xfrm>
          <a:off x="1803400" y="7743825"/>
          <a:ext cx="1501775" cy="1077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D06FAB78BC424B4F99DA852ECC45553D" descr="IMG_1713"/>
        <xdr:cNvPicPr>
          <a:picLocks noChangeAspect="1"/>
        </xdr:cNvPicPr>
      </xdr:nvPicPr>
      <xdr:blipFill>
        <a:blip r:embed="rId4" cstate="print"/>
        <a:srcRect l="7018" t="9933" r="15836" b="9224"/>
        <a:stretch>
          <a:fillRect/>
        </a:stretch>
      </xdr:blipFill>
      <xdr:spPr>
        <a:xfrm>
          <a:off x="1831975" y="6496050"/>
          <a:ext cx="1458595" cy="10407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EA6D7E23F5C14C959F1C3B0C142CB7A8" descr="IMG_1731"/>
        <xdr:cNvPicPr>
          <a:picLocks noChangeAspect="1"/>
        </xdr:cNvPicPr>
      </xdr:nvPicPr>
      <xdr:blipFill>
        <a:blip r:embed="rId5" cstate="print"/>
        <a:srcRect l="14124" t="11246" r="17348" b="6120"/>
        <a:stretch>
          <a:fillRect/>
        </a:stretch>
      </xdr:blipFill>
      <xdr:spPr>
        <a:xfrm>
          <a:off x="1898650" y="5257800"/>
          <a:ext cx="1325880" cy="9582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1FE7047FD51649C38A6CF4F87272F05F" descr="筒"/>
        <xdr:cNvPicPr>
          <a:picLocks noChangeAspect="1"/>
        </xdr:cNvPicPr>
      </xdr:nvPicPr>
      <xdr:blipFill>
        <a:blip r:embed="rId6" cstate="print"/>
        <a:srcRect l="20607" t="58302" r="19792" b="28764"/>
        <a:stretch>
          <a:fillRect/>
        </a:stretch>
      </xdr:blipFill>
      <xdr:spPr>
        <a:xfrm>
          <a:off x="1698625" y="4257675"/>
          <a:ext cx="1689735" cy="447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DE73240673B14519BC87C38C2AA124E8" descr="IMG_1742"/>
        <xdr:cNvPicPr>
          <a:picLocks noChangeAspect="1"/>
        </xdr:cNvPicPr>
      </xdr:nvPicPr>
      <xdr:blipFill>
        <a:blip r:embed="rId7" cstate="print"/>
        <a:srcRect l="10558" t="11696" r="7281" b="3021"/>
        <a:stretch>
          <a:fillRect/>
        </a:stretch>
      </xdr:blipFill>
      <xdr:spPr>
        <a:xfrm>
          <a:off x="1793875" y="2686050"/>
          <a:ext cx="1506220" cy="10490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F0BA5BEBEBA84C8798AB3458639ACFDD" descr="693595ab19d88e60f42717b093755d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717675" y="1143000"/>
          <a:ext cx="1682750" cy="1285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BEB8C4C318DA42CF94D246BDF86D33CF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" y="26727150"/>
          <a:ext cx="1352550" cy="11137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<sst xmlns="http://schemas.openxmlformats.org/spreadsheetml/2006/main" count="187" uniqueCount="117">
  <si>
    <t>定格动画剧场</t>
  </si>
  <si>
    <t>序号</t>
  </si>
  <si>
    <t>设备名称</t>
  </si>
  <si>
    <t>设备图片</t>
  </si>
  <si>
    <t>设备参数</t>
  </si>
  <si>
    <t>品牌</t>
  </si>
  <si>
    <t>型号</t>
  </si>
  <si>
    <t>数量</t>
  </si>
  <si>
    <t>单位</t>
  </si>
  <si>
    <t>备注</t>
  </si>
  <si>
    <t>现代媒体艺术定格动画软件系统</t>
  </si>
  <si>
    <t>1、便捷自由的角色关节组合编辑；元件库超过16类，426个可自由组合角色；24种常用元件关节点快速布局模板；自由添加删除子关节点；可添加多形态；元件列表自由增删；根关节子关节节点位置预览编辑；快捷关联父子关节节点；检查节点关联错误；支持导入ske素材。
2、所见即所得直接拖动部件方式编辑角色关节动作；可切换反向动力学方式或正向动力学方式编辑；支持关节元件旋转角度范围限定、表情/口型/手型切换、关节元件缩放、关节节点位置微调、骨骼关节分离编辑、画面触控位移缩放角色、快速复原、翻转、添加角色轮廓线、添加背景、画幅比例/输出尺寸/背景透明度等设置等编辑功能；支持录制动画，保存各种尺寸图片与gif动画
3、88种常用漫画分框构图版式，13种风格对话泡泡，8种风格对话泡尖尖，6种风格速度线，多种符号；支持图片导入素材列表栏；元素自由拖拉缩放、旋转、裁切，自由设置画幅尺寸，文字添加编辑，字体字号设置，上下层设置等功能
4、基于镜头的动画便捷流程，列表时间轴流程编辑模式，自由拖动镜头编辑时序；实时编辑实时随时预览；直接拖拉编辑开始框结束框构图方式编辑动画，直观快捷；开始构图、结束构图、动画时长、声音开始对齐延迟时值设置；屏幕小键盘输入；6种常用转场模式；录音、导入、替换、删除声音文件；添加、删除、编辑标题、字幕文字；开始结束框构图一键交换；镜头自由替换、删除、复制操作；html5动画生成，云端发布。
5、适合触屏，鼠标，快捷键盘等多种操作方式，可全键盘快捷键操作拍摄编辑；动画项目具有新建、复制、删除、导入等功能，可设置画幅尺寸、帧率、预览尺寸、动画名称、导演；摄像头可设置选择摄像头曝光、白平衡等参数；动画拍摄时可设置洋葱皮、网格参考；时间轴可多帧选择、复制、删除、剪切、粘贴、倒序编辑，可切换前帧、后帧、首帧、尾帧、拍摄帧，设置单次循环播放模式；具有延时拍摄、录音、导入音频、选色抠像、合成底图等功能；一键合成导出视频文件。
★6、能实现逐格拍摄动画，连续播放预览，能够设置拍摄播放帧率
★7、运用反向动力学所见即所得的角色动作操作，案例角色关节人偶的动作设置操作，与动画记录
★8、遥控键盘控制软件进行动画拍摄，全部操作运用遥控键盘进行拍摄，提供“洋葱皮”参考，时间轴编辑，播放控制辑，播放控制等全部通过遥控键盘完成，主机电脑与拍摄操作台分离也可以便捷拍摄操作
提供软件著作权登记证书及检测报告
提供百部软件拍摄儿童作品样片</t>
  </si>
  <si>
    <t>轻画剧</t>
  </si>
  <si>
    <t>轻画剧定格编辑器软件V2.0</t>
  </si>
  <si>
    <t>台</t>
  </si>
  <si>
    <t>已收录在浙美版美术和影视教材
影视类动画制作系统，结合学校原有特色，可以拍摄任意实物，制作成定格动画，无学段限制。每套支持6~~8人为一组使用。</t>
  </si>
  <si>
    <t>定格动画套装工具箱</t>
  </si>
  <si>
    <t>携带收纳保护工具设备
高箱-带定制海绵内衬,外尺寸473×348×174毫米 内尺寸440×290×165毫米
矮箱-带定制海绵内衬,外尺寸473×348×128毫米 内尺寸440×290×120毫米</t>
  </si>
  <si>
    <t>“轻画剧”定格动画套装工具箱</t>
  </si>
  <si>
    <t>套</t>
  </si>
  <si>
    <t>携带收纳保护工具设备
长度：800-1300毫米
直径：130毫米</t>
  </si>
  <si>
    <t>定格动画拍摄辅助支架</t>
  </si>
  <si>
    <t>多角度自由支撑固定人偶、道具
底板：64×64×32毫米
支架长度：215毫米+180毫米</t>
  </si>
  <si>
    <t>“轻画剧”定格动画拍摄辅助支架</t>
  </si>
  <si>
    <t>定格动画专业摄影摄像头</t>
  </si>
  <si>
    <t>接口：USB2.0 
支持系统：Windows,Linux
有效像素：2592H×1944V
分辨率：1920*1080
外壳：高强度全铝合金外壳</t>
  </si>
  <si>
    <t>“轻画剧”定格动画专业摄影摄像头</t>
  </si>
  <si>
    <t>定格动画CS接口摄像头望远变焦镜头</t>
  </si>
  <si>
    <t>接口：cs
焦距：5-50毫米
像面尺寸：1/2.5”
镜头结构：金属
操作方法：手动变焦</t>
  </si>
  <si>
    <t>“轻画剧”定格动画CS接口摄像头望远变焦镜头</t>
  </si>
  <si>
    <t>定格动画CS接口摄像头定焦镜头</t>
  </si>
  <si>
    <t>接口：cs
焦距：8毫米
操作方法：变焦固定
          聚焦手动
          光圈固定</t>
  </si>
  <si>
    <t>“轻画剧”定格动画CS接口摄像头定焦镜头</t>
  </si>
  <si>
    <t>定格动画拍摄系统蓝牙控制键盘</t>
  </si>
  <si>
    <t>规格尺寸：130×85×14毫米
连接：蓝牙连接/无线连接
遥控键盘控制软件进行动画拍摄，全部操作运用遥控键盘进行拍摄</t>
  </si>
  <si>
    <t>“轻画剧”定格动画拍摄系统蓝牙控制键盘</t>
  </si>
  <si>
    <t>定格动画万向云台</t>
  </si>
  <si>
    <t>高度：6厘米
重量：105克
最大承重：3公斤
1/4 螺口</t>
  </si>
  <si>
    <t>“轻画剧”定格动画万向云台</t>
  </si>
  <si>
    <t>定格动画双管双节怪手曲臂支架</t>
  </si>
  <si>
    <t>每节30厘米
打开约54厘米</t>
  </si>
  <si>
    <t>“轻画剧”定格动画双管双节怪手曲臂支架</t>
  </si>
  <si>
    <t>定格动画多功能支架</t>
  </si>
  <si>
    <t>产品重量：1公斤
产品规格：收合长度28.5厘米 最大长度53厘米</t>
  </si>
  <si>
    <t>“轻画剧”定格动画多功能支架</t>
  </si>
  <si>
    <t>定格动画支架台夹</t>
  </si>
  <si>
    <t>夹管子范围：
外径:13-55毫米
六角形插孔5/8英寸和M5加螺孔1/4英寸
螺纹：5/8英寸和M5+1/4英寸丝</t>
  </si>
  <si>
    <t>“轻画剧”定格动画支架台夹</t>
  </si>
  <si>
    <t>定格动画补光灯</t>
  </si>
  <si>
    <t>产品尺寸：172×108.6×42.5毫米
灯珠数量：170
供电方式：锂电池（2200毫安）+充电器/适配器</t>
  </si>
  <si>
    <t>“轻画剧”定格动画补光灯</t>
  </si>
  <si>
    <t>定格动画轨道摄影云台</t>
  </si>
  <si>
    <t>数控轨道连接摄像头用
高度：85毫米
球径：26毫米
最大承重：4公斤
底盘螺孔：3/8＂英寸
快装板螺丝：1/4＂英寸</t>
  </si>
  <si>
    <t>“轻画剧”定格动画轨道摄影云台</t>
  </si>
  <si>
    <t>定格动画数控步进电机轨道</t>
  </si>
  <si>
    <t>导程：2毫米
有效行程：300毫米
定位精度：0.1毫米
使用电机：42步进电机
可被定格拍摄软件控制移动
驱动器细分设置为 16，即 3200 脉冲/转；
模组滑台的导程是 05，即电机旋转一圈滑块行进 5毫米；</t>
  </si>
  <si>
    <t>“轻画剧”定格动画数控步进电机轨道</t>
  </si>
  <si>
    <t>定格动画系统轨道控制盒（含电源）</t>
  </si>
  <si>
    <t>功率120W，电压220V
支持20/28/35/42步进电机
航空接头，可手动控制，可编程，可连上位机
控制轴数：单轴
最高输出频率：50kHz
频率分辨率：1Hz
可储存程序个数：60个
一次位移范围：-9999999~+9999999
电源：DC：12V-24V或（AC220V）
·输出电流峰值可达 2A
·三态电流控制技术电机发热低
·静止电流自动减半 0.4S 减小为 60%
·可驱动 4，6，8 线两相步进电机
·光隔离信号输入，脉冲最高响应频率最高可达 100KHz
·光隔离信号输入，输入端口5-24V都可以接入
·细分精度 2--64 可选
·外形尺寸小巧（60×24.5×96毫米）
·电流设定方便，八档可选
·具有过压、短路等保护功能
·可驱动任何 2.0A 相电流以下两相、四相混合式步进电机</t>
  </si>
  <si>
    <t>“轻画剧”定格动画系统轨道控制盒（含电源）</t>
  </si>
  <si>
    <t>定格动画桌面拍摄T型背景支架</t>
  </si>
  <si>
    <t>67*65厘米
接口螺纹：1/4英寸</t>
  </si>
  <si>
    <t>“轻画剧”定格动画桌面拍摄T型背景支架</t>
  </si>
  <si>
    <t>定格动画背景板</t>
  </si>
  <si>
    <t>颜色：黑白绿
尺寸：60*125厘米</t>
  </si>
  <si>
    <t>“轻画剧”定格动画背景板</t>
  </si>
  <si>
    <t>定格动画定制内衬</t>
  </si>
  <si>
    <t>颜色：黑色
尺寸：拍摄套装一层尺寸435×275毫米  拍摄套装二层尺寸430×275毫米  拍摄套装三层尺寸420×270毫米                     
      数控轨道套装尺寸435×283毫米</t>
  </si>
  <si>
    <t>“轻画剧”定格动画定制内衬</t>
  </si>
  <si>
    <t>定格动画数字美术教学软件</t>
  </si>
  <si>
    <t>★1.仿真画笔功能：具备铅笔、钢笔、喷笔、水彩笔、油画笔、蜡笔、麦克笔、毛笔、特制笔等不少于55种仿真画笔，具备橡皮擦和一键清除图层功能；
2.图像处理功能：不少于20项图像编辑功能，可对图像进行后期处理。
3.选区抠图功能：不少于8种选框模板，支持矩形连线选取和自由套索选取，具备魔棒工具。
4.插入素材功能：包含不少于800个图片、动画、相框等素材的美术图库。
5.图片保存功能：支持不少于7种常用格式图片保存，支持将作品一键保存到云端作品集。
★6.动画制作功能：支持通过拖调节动画播放速度，可将动画保存为GIF动态图片或AVI视频，素材库包含花朵会盛开，鱼儿会游，昆虫会飞，小草会长教学动画及作品上传等功能。
7.微课制作功能：可同步录屏、录音，支持将录制内容保存为MP4格式微课
★8.多种3D模型，可将绘画作品实时为3D模型贴图，并可一键输出多角度图形文件
9.提供软件著作权登记证书以及软件检测报告复印件加盖原厂公章
10.提供软件售后承诺书加盖原厂公章</t>
  </si>
  <si>
    <t>画时</t>
  </si>
  <si>
    <t>画时画王软件V5.0单机版</t>
  </si>
  <si>
    <t>定格动画智能书写本</t>
  </si>
  <si>
    <t>1.产品尺寸（长×宽×厚）：250.99 （不带夹子长度）× 177.92 × 10毫米(连底垫 11毫米)
2.夹子部位最高厚度 = 23.76毫米
★3.电磁笔类型：无源无线电磁压感笔（具备电子绘画笔及智能书写笔（出水笔））
4.压感级别：2048级
5.读取速率/报点率：200点/秒
6.EMR分辨率：0.01毫米 （2540 ppi）
7.书写感应高度：1.0厘米
8.储存：可存储多达20页的书写内容
9.电源输入：5V，500mAh
10.电池容量：可充电锂聚合物电池500mAh
11.充电时间：2个小时•电池使用时间：存储/实时模式连续不间断书写时间约16小时
12.待机时间：1个月以上
13.支持的纸张大小/书写区域 最大210×148毫米 （A5尺寸）
14.出水笔圆珠笔芯寿命 约1400米 +/- 20%
15.LED状态灯：有，2个（蓝牙及电源）
16.笔是否需要充电：否
17.翻页键：有，1个
18.系统要求：支持蓝牙4.0的设备: iPad Pro, iPad mini, iPad 3, iPad Air 或更新(iOS8 或更新); iPhone 4s 或更新(iOS8 或更新);  Android™ 设备 (Android 4.3 或更新)
19.电脑USB接口支持2.0以上
20.连接 Bluetooth 4.0，USB数据连接
21.具备移动端APP小程序支持IOS 安卓系统 可录制微课，读取绘画板内储存绘画内容，更换书写背景 绘画速写，调整笔触大小，保存绘画轨迹，分享绘画作品</t>
  </si>
  <si>
    <t>HS-HHB-M</t>
  </si>
  <si>
    <t>微剧场折叠桌</t>
  </si>
  <si>
    <t>台面板：优质颗粒板，厚度25cm。面贴防火板，PVC胶边。
台架：优质高精度冷轧钢板，壁厚3.0mm，X交差</t>
  </si>
  <si>
    <t>国产</t>
  </si>
  <si>
    <t>定制</t>
  </si>
  <si>
    <t>微剧场系统</t>
  </si>
  <si>
    <t>CPU：MediaTek MT8781 八核处理器两颗Cortex A76核心 主频2.2GHz六颗Cortex A55核心 主频2.0GHz
内存：8GB
硬盘：256GB
屏幕尺寸：屏幕尺寸:11.45英寸
分辨率：1200*2000
刷新率：120Hz
屏幕色彩：1600万
像素密度：203 PPI
对比度：Typ:1350:1,min:1000:1
色域：Typ: 70%(典型值),65%(Min)
亮度：min340 cd/m Typ 400 cd/㎡
触摸屏：电容触摸屏，10点触摸，incell全贴合
压感级别：8192级
摄像头：前置8M FF  后置16M AF+2M(微距)+假闪
WiFi：802.11b/g/n/ac (2.4GHz+5GHz)
蓝牙：蓝牙5.2
电池：3.8V/7000mAh ，聚合物电芯
充电：主板支持PD（PPS协议） 33W  
按键:电源键、音量加、音量减
USB接口:1*Type-C接口，USB 2.0协议，支持充电，OTG，数据传输 ，Type-C模拟耳机
尺寸:267.46*167.52*7.7mm
重量：495g
操作系统:Android 14
支架成分：铝合金钢琴烤漆
底座成分：铝合金
平板夹成分：铝合金
尺寸：铝管总长900mm
适用器材：7-11寸</t>
  </si>
  <si>
    <t>HS-A10pro</t>
  </si>
  <si>
    <t>《画时·画王》APP是一款专业手机绘画软件，适用于搭载Android操作系统的各类硬件设备，包括手机、平板电脑，它拥有形象的图形化操作界面，支持触摸操作，功能直观、操作简单，可帮助不同人群进行数字美术的学习和创作，多种自然笔触，让创作随心所欲。交互设计遵循主流软件操作习惯，让学习更简单。贴心的一键分享功能，能够帮助用户将个人作品通过社交网络进行快速传播。</t>
  </si>
  <si>
    <t>画时·画王</t>
  </si>
  <si>
    <t>《画时·剪辑》APP是一款手机视频编辑工具，它功能全面、操作简单，包含了各种视频滤镜、特效、转场过渡和贴纸素材，内置丰富资源，让使用者可以快速高效完成剪辑，非常适合影视课程教学与视频制作使用，帮助用户轻松剪出美好生活，留下每个精彩瞬间。</t>
  </si>
  <si>
    <t>画时·剪辑</t>
  </si>
  <si>
    <t>《画时·定格》APP是一款针对快速进行定格动画创作及教学而研发的"定格动画拍摄软件"，简单易学、功能强大，适用于平面、立体等各类定格动画的拍摄，集洋葱皮、定格拍摄、延时拍摄、时间轴编辑、抠像、录音、回放、导出、发布等功能于一体，界面直观，适合触摸屏、快捷键盘操作，让您的创作过程更加流畅自由，是各类教育机构、独立定格动画创作者进行动画创作、课程教学的睿智之选。</t>
  </si>
  <si>
    <t>画时·定格</t>
  </si>
  <si>
    <t>《画时·展馆》APP是一套运用数字图形显示技术、虚拟现实技术、互联网云技术打造的3D仿真展厅系统，它可以让你足不出户办画展，逼真的视觉体验让人身临其境，简单的操作方式让你轻松掌控，突破时间、空间限制，一本画册就是一个展馆，批量导入作品，自动生成展厅，随时随地领略、传播艺术之美，轻松做馆长。</t>
  </si>
  <si>
    <t>画时·展馆</t>
  </si>
  <si>
    <t>《画时测评》是一套适用于中小学艺术教学、测评的软件系统，它根据各地调研的具体情况和现实需求，细化了教育部2015年《中小学生艺术素质测评办法》和2021年《义务教育艺术课程标准》等文件要求制定了既有艺术学科特点、又能够满足教学需求的测评指标，根据常见教学场景建立了行之有效的监测方法，最终形成了一套完整的中小学生艺术素质测评系统。</t>
  </si>
  <si>
    <t>画时·测评</t>
  </si>
  <si>
    <t>《画时·制书》APP是一套图书制作和发布平台，它支持多种开本类型，让用户可以自由地创作文学、插画、绘本、画册、印谱、相册、校本教材等多种书籍，借助内置的常用素材、模板和去繁就简的功能设计，让图书制作变得尤为简单，把被动阅读变为主动创作，让读者成为作者，非常适合中小学生使用。通过它制作出来的图书既可以通过电脑和手机直接阅读和分享，也可以下载高清版文件，用于制作纸质图书。</t>
  </si>
  <si>
    <t>画时·制书</t>
  </si>
  <si>
    <t>《画时·书典》APP精心收集中国历代经典书法字体，整理成一套简单易用的“书法字典”，在提供“书体”查询、欣赏的同时还可以进行集字创作，多样模板灵活变换，呈现出古朴典雅的视觉效果，用书法弘扬传统文化，让经典焕发新生。</t>
  </si>
  <si>
    <t>画时·书典</t>
  </si>
  <si>
    <t>《画时·印章》APP是一款印章设计软件，由篆刻艺术家与数字美术软件专家联袂设计，通过它可以完成印稿设计、印面生成、印稿输出等一系列篆刻工艺流程。内置中国传统书法字体和原创印篆字体，集字创作更快捷。可自动完成印章渡稿的镜像生成，方便印稿输出。可设置白文、朱文等风格效果，制印更方便。</t>
  </si>
  <si>
    <t>画时·印章</t>
  </si>
  <si>
    <t>《画时·装裱》APP是一款书画数字装裱软件，支持挂轴、镜框、拼接三种图片美化形式，可以一键选择各种边框装饰，随心变换,让作品图片更加专业、美观。还可以将作品通过社交网络分享，方便传播书画艺术之美。</t>
  </si>
  <si>
    <t>画时·装裱</t>
  </si>
  <si>
    <t>《画时·答题》APP是一款中小学艺术学科基础知识答题测评软件，专为中考生精心设计，特邀全国优秀教师出题，考点把控精准、题型图文并茂、自动纠错复习，可以轻松提升艺术素养、快速掌握学习重点。</t>
  </si>
  <si>
    <t>画时·答题</t>
  </si>
  <si>
    <t>12寸平板灯含桌面支架
23*16cm
高亮无极调光</t>
  </si>
  <si>
    <t>4K硬卡
翠绿</t>
  </si>
  <si>
    <t>张</t>
  </si>
  <si>
    <t>定格动画圆卡</t>
  </si>
  <si>
    <t>15*21cm
圆边硬卡纸
双面白</t>
  </si>
  <si>
    <t>包</t>
  </si>
  <si>
    <t>定格动画绘画用具</t>
  </si>
  <si>
    <t>30色彩绘笔
HB铅笔*50
剪刀*4
蓝丁胶
橡皮*50</t>
  </si>
  <si>
    <t>定格动画制作系统</t>
  </si>
  <si>
    <t>1颗Intel I3-12100 主频3.3GHz，睿频4.3GHz 4核8线程；1*8GB MEM,1*256GB SSD；1个DC电源接口，1个3.5mm耳机插孔(支持四段式耳麦)，1个10M/100M/1000M 自适应以太网口，1个TYPE-C接口(支持USB3.0)，4个USB3.0接口，4个USB2.0接口,1个VGA接口，1个HDMI接口，1个DP接口；可扩展内存插槽个数：1；可扩展固态硬盘插槽个数：1；可扩展机械硬盘插槽个数：1；含1个IDV终端授权;配23.8显示器</t>
  </si>
  <si>
    <t>锐捷</t>
  </si>
  <si>
    <t>教室布置</t>
  </si>
  <si>
    <t>定格动画元素教室设计布置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</si>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</sst>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9"/>
      <color theme="1"/>
      <name val="等线"/>
      <charset val="134"/>
      <scheme val="minor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b/>
      <sz val="16"/>
      <color theme="1"/>
      <name val="等线"/>
      <charset val="134"/>
      <scheme val="minor"/>
    </font>
    <font>
      <b/>
      <sz val="9"/>
      <color rgb="FFFF000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5" borderId="11" applyNumberFormat="0" applyAlignment="0" applyProtection="0">
      <alignment vertical="center"/>
    </xf>
    <xf numFmtId="0" fontId="21" fillId="6" borderId="13" applyNumberFormat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colors>
    <mruColors>
      <color rgb="00FFFF99"/>
      <color rgb="00FFCCFF"/>
      <color rgb="00CC99FF"/>
      <color rgb="00FFCC00"/>
      <color rgb="00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49.png"/><Relationship Id="rId8" Type="http://schemas.openxmlformats.org/officeDocument/2006/relationships/image" Target="media/image48.jpeg"/><Relationship Id="rId7" Type="http://schemas.openxmlformats.org/officeDocument/2006/relationships/image" Target="media/image47.jpeg"/><Relationship Id="rId6" Type="http://schemas.openxmlformats.org/officeDocument/2006/relationships/image" Target="media/image46.jpeg"/><Relationship Id="rId5" Type="http://schemas.openxmlformats.org/officeDocument/2006/relationships/image" Target="media/image45.jpeg"/><Relationship Id="rId4" Type="http://schemas.openxmlformats.org/officeDocument/2006/relationships/image" Target="media/image44.jpeg"/><Relationship Id="rId3" Type="http://schemas.openxmlformats.org/officeDocument/2006/relationships/image" Target="media/image43.jpeg"/><Relationship Id="rId2" Type="http://schemas.openxmlformats.org/officeDocument/2006/relationships/image" Target="media/image42.jpeg"/><Relationship Id="rId1" Type="http://schemas.openxmlformats.org/officeDocument/2006/relationships/image" Target="media/image4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wdp"/><Relationship Id="rId38" Type="http://schemas.openxmlformats.org/officeDocument/2006/relationships/image" Target="../media/image38.png"/><Relationship Id="rId37" Type="http://schemas.openxmlformats.org/officeDocument/2006/relationships/image" Target="../media/image37.wdp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wdp"/><Relationship Id="rId33" Type="http://schemas.openxmlformats.org/officeDocument/2006/relationships/image" Target="../media/image33.png"/><Relationship Id="rId32" Type="http://schemas.openxmlformats.org/officeDocument/2006/relationships/image" Target="../media/image32.wdp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561975</xdr:colOff>
      <xdr:row>9</xdr:row>
      <xdr:rowOff>47625</xdr:rowOff>
    </xdr:from>
    <xdr:to>
      <xdr:col>2</xdr:col>
      <xdr:colOff>1458595</xdr:colOff>
      <xdr:row>9</xdr:row>
      <xdr:rowOff>1249045</xdr:rowOff>
    </xdr:to>
    <xdr:pic>
      <xdr:nvPicPr>
        <xdr:cNvPr id="19" name="图片 18" descr="小键盘快捷键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60575" y="10220325"/>
          <a:ext cx="896620" cy="120142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10</xdr:row>
      <xdr:rowOff>161925</xdr:rowOff>
    </xdr:from>
    <xdr:to>
      <xdr:col>2</xdr:col>
      <xdr:colOff>1407795</xdr:colOff>
      <xdr:row>10</xdr:row>
      <xdr:rowOff>1121410</xdr:rowOff>
    </xdr:to>
    <xdr:pic>
      <xdr:nvPicPr>
        <xdr:cNvPr id="20" name="图片 1" descr="IMG_1422"/>
        <xdr:cNvPicPr>
          <a:picLocks noChangeAspect="1"/>
        </xdr:cNvPicPr>
      </xdr:nvPicPr>
      <xdr:blipFill>
        <a:blip r:embed="rId2" cstate="print"/>
        <a:srcRect l="31831" t="14450" r="31483" b="20938"/>
        <a:stretch>
          <a:fillRect/>
        </a:stretch>
      </xdr:blipFill>
      <xdr:spPr>
        <a:xfrm>
          <a:off x="2117725" y="11601450"/>
          <a:ext cx="788670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323850</xdr:colOff>
      <xdr:row>11</xdr:row>
      <xdr:rowOff>76200</xdr:rowOff>
    </xdr:from>
    <xdr:to>
      <xdr:col>2</xdr:col>
      <xdr:colOff>1772920</xdr:colOff>
      <xdr:row>11</xdr:row>
      <xdr:rowOff>1164590</xdr:rowOff>
    </xdr:to>
    <xdr:pic>
      <xdr:nvPicPr>
        <xdr:cNvPr id="21" name="图片 11" descr="IMG_1724"/>
        <xdr:cNvPicPr>
          <a:picLocks noChangeAspect="1"/>
        </xdr:cNvPicPr>
      </xdr:nvPicPr>
      <xdr:blipFill>
        <a:blip r:embed="rId3" cstate="print"/>
        <a:srcRect l="8031" t="1833" r="7996" b="7085"/>
        <a:stretch>
          <a:fillRect/>
        </a:stretch>
      </xdr:blipFill>
      <xdr:spPr>
        <a:xfrm>
          <a:off x="1822450" y="12782550"/>
          <a:ext cx="1449070" cy="1088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12</xdr:row>
      <xdr:rowOff>342900</xdr:rowOff>
    </xdr:from>
    <xdr:to>
      <xdr:col>2</xdr:col>
      <xdr:colOff>1923415</xdr:colOff>
      <xdr:row>12</xdr:row>
      <xdr:rowOff>970915</xdr:rowOff>
    </xdr:to>
    <xdr:pic>
      <xdr:nvPicPr>
        <xdr:cNvPr id="22" name="图片 21" descr="新支架"/>
        <xdr:cNvPicPr>
          <a:picLocks noChangeAspect="1"/>
        </xdr:cNvPicPr>
      </xdr:nvPicPr>
      <xdr:blipFill>
        <a:blip r:embed="rId4"/>
        <a:srcRect t="17053" b="19305"/>
        <a:stretch>
          <a:fillRect/>
        </a:stretch>
      </xdr:blipFill>
      <xdr:spPr>
        <a:xfrm>
          <a:off x="1679575" y="14316075"/>
          <a:ext cx="1742440" cy="62801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13</xdr:row>
      <xdr:rowOff>161925</xdr:rowOff>
    </xdr:from>
    <xdr:to>
      <xdr:col>2</xdr:col>
      <xdr:colOff>1593215</xdr:colOff>
      <xdr:row>13</xdr:row>
      <xdr:rowOff>1118235</xdr:rowOff>
    </xdr:to>
    <xdr:pic>
      <xdr:nvPicPr>
        <xdr:cNvPr id="23" name="图片 12" descr="IMG_1709"/>
        <xdr:cNvPicPr>
          <a:picLocks noChangeAspect="1"/>
        </xdr:cNvPicPr>
      </xdr:nvPicPr>
      <xdr:blipFill>
        <a:blip r:embed="rId5" cstate="print"/>
        <a:srcRect l="13582" t="7629" r="14780" b="4314"/>
        <a:stretch>
          <a:fillRect/>
        </a:stretch>
      </xdr:blipFill>
      <xdr:spPr>
        <a:xfrm>
          <a:off x="1965325" y="15401925"/>
          <a:ext cx="1126490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295275</xdr:colOff>
      <xdr:row>14</xdr:row>
      <xdr:rowOff>95250</xdr:rowOff>
    </xdr:from>
    <xdr:to>
      <xdr:col>2</xdr:col>
      <xdr:colOff>1755140</xdr:colOff>
      <xdr:row>14</xdr:row>
      <xdr:rowOff>1157605</xdr:rowOff>
    </xdr:to>
    <xdr:pic>
      <xdr:nvPicPr>
        <xdr:cNvPr id="24" name="图片 13" descr="IMG_1710"/>
        <xdr:cNvPicPr>
          <a:picLocks noChangeAspect="1"/>
        </xdr:cNvPicPr>
      </xdr:nvPicPr>
      <xdr:blipFill>
        <a:blip r:embed="rId6" cstate="print"/>
        <a:srcRect l="7104" t="9865" r="7863" b="1419"/>
        <a:stretch>
          <a:fillRect/>
        </a:stretch>
      </xdr:blipFill>
      <xdr:spPr>
        <a:xfrm>
          <a:off x="1793875" y="16602075"/>
          <a:ext cx="1459865" cy="106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533400</xdr:colOff>
      <xdr:row>15</xdr:row>
      <xdr:rowOff>142875</xdr:rowOff>
    </xdr:from>
    <xdr:to>
      <xdr:col>2</xdr:col>
      <xdr:colOff>1528445</xdr:colOff>
      <xdr:row>15</xdr:row>
      <xdr:rowOff>1125220</xdr:rowOff>
    </xdr:to>
    <xdr:pic>
      <xdr:nvPicPr>
        <xdr:cNvPr id="25" name="图片 15" descr="IMG_1739"/>
        <xdr:cNvPicPr>
          <a:picLocks noChangeAspect="1"/>
        </xdr:cNvPicPr>
      </xdr:nvPicPr>
      <xdr:blipFill>
        <a:blip r:embed="rId7" cstate="print"/>
        <a:srcRect l="24089" t="6128" r="21146" b="17050"/>
        <a:stretch>
          <a:fillRect/>
        </a:stretch>
      </xdr:blipFill>
      <xdr:spPr>
        <a:xfrm>
          <a:off x="2032000" y="17916525"/>
          <a:ext cx="995045" cy="982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16</xdr:row>
      <xdr:rowOff>47625</xdr:rowOff>
    </xdr:from>
    <xdr:to>
      <xdr:col>2</xdr:col>
      <xdr:colOff>1843405</xdr:colOff>
      <xdr:row>16</xdr:row>
      <xdr:rowOff>1215390</xdr:rowOff>
    </xdr:to>
    <xdr:pic>
      <xdr:nvPicPr>
        <xdr:cNvPr id="26" name="图片 17" descr="IMG_1745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1689100" y="19088100"/>
          <a:ext cx="1652905" cy="1167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200026</xdr:colOff>
      <xdr:row>17</xdr:row>
      <xdr:rowOff>38100</xdr:rowOff>
    </xdr:from>
    <xdr:to>
      <xdr:col>2</xdr:col>
      <xdr:colOff>1914526</xdr:colOff>
      <xdr:row>17</xdr:row>
      <xdr:rowOff>1221310</xdr:rowOff>
    </xdr:to>
    <xdr:pic>
      <xdr:nvPicPr>
        <xdr:cNvPr id="27" name="图片 18" descr="IMG_1747"/>
        <xdr:cNvPicPr>
          <a:picLocks noChangeAspect="1"/>
        </xdr:cNvPicPr>
      </xdr:nvPicPr>
      <xdr:blipFill>
        <a:blip r:embed="rId9" cstate="print"/>
        <a:srcRect l="15753" t="9361" r="520" b="10107"/>
        <a:stretch>
          <a:fillRect/>
        </a:stretch>
      </xdr:blipFill>
      <xdr:spPr>
        <a:xfrm>
          <a:off x="1698625" y="20345400"/>
          <a:ext cx="1714500" cy="1183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352425</xdr:colOff>
      <xdr:row>18</xdr:row>
      <xdr:rowOff>57150</xdr:rowOff>
    </xdr:from>
    <xdr:to>
      <xdr:col>2</xdr:col>
      <xdr:colOff>1783715</xdr:colOff>
      <xdr:row>18</xdr:row>
      <xdr:rowOff>1177925</xdr:rowOff>
    </xdr:to>
    <xdr:pic>
      <xdr:nvPicPr>
        <xdr:cNvPr id="28" name="图片 16" descr="IMG_1627"/>
        <xdr:cNvPicPr>
          <a:picLocks noChangeAspect="1"/>
        </xdr:cNvPicPr>
      </xdr:nvPicPr>
      <xdr:blipFill>
        <a:blip r:embed="rId10" cstate="print"/>
        <a:srcRect l="12451" t="10687" r="9509" b="2335"/>
        <a:stretch>
          <a:fillRect/>
        </a:stretch>
      </xdr:blipFill>
      <xdr:spPr>
        <a:xfrm>
          <a:off x="1851025" y="21631275"/>
          <a:ext cx="1431290" cy="112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514350</xdr:colOff>
      <xdr:row>19</xdr:row>
      <xdr:rowOff>238125</xdr:rowOff>
    </xdr:from>
    <xdr:to>
      <xdr:col>2</xdr:col>
      <xdr:colOff>1656715</xdr:colOff>
      <xdr:row>19</xdr:row>
      <xdr:rowOff>1059815</xdr:rowOff>
    </xdr:to>
    <xdr:pic>
      <xdr:nvPicPr>
        <xdr:cNvPr id="29" name="图片 1" descr="图片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2012950" y="23079075"/>
          <a:ext cx="1142365" cy="821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215900</xdr:colOff>
      <xdr:row>20</xdr:row>
      <xdr:rowOff>30480</xdr:rowOff>
    </xdr:from>
    <xdr:to>
      <xdr:col>2</xdr:col>
      <xdr:colOff>1885949</xdr:colOff>
      <xdr:row>20</xdr:row>
      <xdr:rowOff>1241678</xdr:rowOff>
    </xdr:to>
    <xdr:grpSp>
      <xdr:nvGrpSpPr>
        <xdr:cNvPr id="30" name="组合 29"/>
        <xdr:cNvGrpSpPr/>
      </xdr:nvGrpSpPr>
      <xdr:grpSpPr>
        <a:xfrm>
          <a:off x="1714500" y="24138255"/>
          <a:ext cx="1669415" cy="1210945"/>
          <a:chOff x="14693901" y="41826180"/>
          <a:chExt cx="1708149" cy="1211198"/>
        </a:xfrm>
      </xdr:grpSpPr>
      <xdr:pic>
        <xdr:nvPicPr>
          <xdr:cNvPr id="31" name="图片 30" descr="01"/>
          <xdr:cNvPicPr>
            <a:picLocks noChangeAspect="1"/>
          </xdr:cNvPicPr>
        </xdr:nvPicPr>
        <xdr:blipFill>
          <a:blip r:embed="rId12"/>
          <a:stretch>
            <a:fillRect/>
          </a:stretch>
        </xdr:blipFill>
        <xdr:spPr>
          <a:xfrm>
            <a:off x="14706601" y="41826180"/>
            <a:ext cx="892902" cy="594777"/>
          </a:xfrm>
          <a:prstGeom prst="rect">
            <a:avLst/>
          </a:prstGeom>
        </xdr:spPr>
      </xdr:pic>
      <xdr:pic>
        <xdr:nvPicPr>
          <xdr:cNvPr id="32" name="图片 31" descr="03"/>
          <xdr:cNvPicPr>
            <a:picLocks noChangeAspect="1"/>
          </xdr:cNvPicPr>
        </xdr:nvPicPr>
        <xdr:blipFill>
          <a:blip r:embed="rId13"/>
          <a:stretch>
            <a:fillRect/>
          </a:stretch>
        </xdr:blipFill>
        <xdr:spPr>
          <a:xfrm>
            <a:off x="14693901" y="42433875"/>
            <a:ext cx="879474" cy="597598"/>
          </a:xfrm>
          <a:prstGeom prst="rect">
            <a:avLst/>
          </a:prstGeom>
        </xdr:spPr>
      </xdr:pic>
      <xdr:pic>
        <xdr:nvPicPr>
          <xdr:cNvPr id="33" name="图片 32" descr="04"/>
          <xdr:cNvPicPr>
            <a:picLocks noChangeAspect="1"/>
          </xdr:cNvPicPr>
        </xdr:nvPicPr>
        <xdr:blipFill>
          <a:blip r:embed="rId14"/>
          <a:srcRect l="50500" t="29027" r="11487" b="15454"/>
          <a:stretch>
            <a:fillRect/>
          </a:stretch>
        </xdr:blipFill>
        <xdr:spPr>
          <a:xfrm>
            <a:off x="15611475" y="41837656"/>
            <a:ext cx="781051" cy="587926"/>
          </a:xfrm>
          <a:prstGeom prst="rect">
            <a:avLst/>
          </a:prstGeom>
        </xdr:spPr>
      </xdr:pic>
      <xdr:pic>
        <xdr:nvPicPr>
          <xdr:cNvPr id="34" name="图片 33" descr="02"/>
          <xdr:cNvPicPr>
            <a:picLocks noChangeAspect="1"/>
          </xdr:cNvPicPr>
        </xdr:nvPicPr>
        <xdr:blipFill>
          <a:blip r:embed="rId15"/>
          <a:stretch>
            <a:fillRect/>
          </a:stretch>
        </xdr:blipFill>
        <xdr:spPr>
          <a:xfrm>
            <a:off x="15563850" y="42441893"/>
            <a:ext cx="838200" cy="59548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428625</xdr:colOff>
      <xdr:row>21</xdr:row>
      <xdr:rowOff>66675</xdr:rowOff>
    </xdr:from>
    <xdr:to>
      <xdr:col>2</xdr:col>
      <xdr:colOff>1533525</xdr:colOff>
      <xdr:row>21</xdr:row>
      <xdr:rowOff>1226820</xdr:rowOff>
    </xdr:to>
    <xdr:pic>
      <xdr:nvPicPr>
        <xdr:cNvPr id="36" name="图片 35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225" y="25441275"/>
          <a:ext cx="1104900" cy="116014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24</xdr:row>
      <xdr:rowOff>597603</xdr:rowOff>
    </xdr:from>
    <xdr:to>
      <xdr:col>2</xdr:col>
      <xdr:colOff>1833563</xdr:colOff>
      <xdr:row>24</xdr:row>
      <xdr:rowOff>1705284</xdr:rowOff>
    </xdr:to>
    <xdr:pic>
      <xdr:nvPicPr>
        <xdr:cNvPr id="3" name="图片 2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725" y="30756860"/>
          <a:ext cx="1595120" cy="1107440"/>
        </a:xfrm>
        <a:prstGeom prst="rect">
          <a:avLst/>
        </a:prstGeom>
      </xdr:spPr>
    </xdr:pic>
    <xdr:clientData/>
  </xdr:twoCellAnchor>
  <xdr:twoCellAnchor editAs="oneCell">
    <xdr:from>
      <xdr:col>2</xdr:col>
      <xdr:colOff>511968</xdr:colOff>
      <xdr:row>25</xdr:row>
      <xdr:rowOff>47625</xdr:rowOff>
    </xdr:from>
    <xdr:to>
      <xdr:col>2</xdr:col>
      <xdr:colOff>1437102</xdr:colOff>
      <xdr:row>25</xdr:row>
      <xdr:rowOff>947625</xdr:rowOff>
    </xdr:to>
    <xdr:pic>
      <xdr:nvPicPr>
        <xdr:cNvPr id="4" name="图片 3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10410" y="32340550"/>
          <a:ext cx="925195" cy="89979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26</xdr:row>
      <xdr:rowOff>47624</xdr:rowOff>
    </xdr:from>
    <xdr:to>
      <xdr:col>2</xdr:col>
      <xdr:colOff>1449010</xdr:colOff>
      <xdr:row>26</xdr:row>
      <xdr:rowOff>947624</xdr:rowOff>
    </xdr:to>
    <xdr:pic>
      <xdr:nvPicPr>
        <xdr:cNvPr id="5" name="图片 4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22475" y="33340040"/>
          <a:ext cx="924560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535782</xdr:colOff>
      <xdr:row>27</xdr:row>
      <xdr:rowOff>59532</xdr:rowOff>
    </xdr:from>
    <xdr:to>
      <xdr:col>2</xdr:col>
      <xdr:colOff>1460917</xdr:colOff>
      <xdr:row>27</xdr:row>
      <xdr:rowOff>959532</xdr:rowOff>
    </xdr:to>
    <xdr:pic>
      <xdr:nvPicPr>
        <xdr:cNvPr id="6" name="图片 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33905" y="34352230"/>
          <a:ext cx="925195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535782</xdr:colOff>
      <xdr:row>28</xdr:row>
      <xdr:rowOff>59531</xdr:rowOff>
    </xdr:from>
    <xdr:to>
      <xdr:col>2</xdr:col>
      <xdr:colOff>1460917</xdr:colOff>
      <xdr:row>28</xdr:row>
      <xdr:rowOff>959531</xdr:rowOff>
    </xdr:to>
    <xdr:pic>
      <xdr:nvPicPr>
        <xdr:cNvPr id="7" name="图片 6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33905" y="35352355"/>
          <a:ext cx="925195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29</xdr:row>
      <xdr:rowOff>59531</xdr:rowOff>
    </xdr:from>
    <xdr:to>
      <xdr:col>2</xdr:col>
      <xdr:colOff>1449011</xdr:colOff>
      <xdr:row>29</xdr:row>
      <xdr:rowOff>959531</xdr:rowOff>
    </xdr:to>
    <xdr:pic>
      <xdr:nvPicPr>
        <xdr:cNvPr id="8" name="图片 7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22475" y="36352480"/>
          <a:ext cx="924560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559595</xdr:colOff>
      <xdr:row>30</xdr:row>
      <xdr:rowOff>59532</xdr:rowOff>
    </xdr:from>
    <xdr:to>
      <xdr:col>2</xdr:col>
      <xdr:colOff>1451028</xdr:colOff>
      <xdr:row>30</xdr:row>
      <xdr:rowOff>959532</xdr:rowOff>
    </xdr:to>
    <xdr:pic>
      <xdr:nvPicPr>
        <xdr:cNvPr id="9" name="图片 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" r="466"/>
        <a:stretch>
          <a:fillRect/>
        </a:stretch>
      </xdr:blipFill>
      <xdr:spPr>
        <a:xfrm>
          <a:off x="2058035" y="37352605"/>
          <a:ext cx="891540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31</xdr:row>
      <xdr:rowOff>59531</xdr:rowOff>
    </xdr:from>
    <xdr:to>
      <xdr:col>2</xdr:col>
      <xdr:colOff>1449011</xdr:colOff>
      <xdr:row>31</xdr:row>
      <xdr:rowOff>959531</xdr:rowOff>
    </xdr:to>
    <xdr:pic>
      <xdr:nvPicPr>
        <xdr:cNvPr id="10" name="图片 9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22475" y="38352730"/>
          <a:ext cx="924560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511970</xdr:colOff>
      <xdr:row>32</xdr:row>
      <xdr:rowOff>47625</xdr:rowOff>
    </xdr:from>
    <xdr:to>
      <xdr:col>2</xdr:col>
      <xdr:colOff>1437105</xdr:colOff>
      <xdr:row>32</xdr:row>
      <xdr:rowOff>947625</xdr:rowOff>
    </xdr:to>
    <xdr:pic>
      <xdr:nvPicPr>
        <xdr:cNvPr id="37" name="图片 36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10410" y="39341425"/>
          <a:ext cx="925195" cy="899795"/>
        </a:xfrm>
        <a:prstGeom prst="rect">
          <a:avLst/>
        </a:prstGeom>
      </xdr:spPr>
    </xdr:pic>
    <xdr:clientData/>
  </xdr:twoCellAnchor>
  <xdr:twoCellAnchor editAs="oneCell">
    <xdr:from>
      <xdr:col>2</xdr:col>
      <xdr:colOff>511969</xdr:colOff>
      <xdr:row>33</xdr:row>
      <xdr:rowOff>59531</xdr:rowOff>
    </xdr:from>
    <xdr:to>
      <xdr:col>2</xdr:col>
      <xdr:colOff>1437104</xdr:colOff>
      <xdr:row>33</xdr:row>
      <xdr:rowOff>959531</xdr:rowOff>
    </xdr:to>
    <xdr:pic>
      <xdr:nvPicPr>
        <xdr:cNvPr id="38" name="图片 37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10410" y="40352980"/>
          <a:ext cx="925195" cy="900430"/>
        </a:xfrm>
        <a:prstGeom prst="rect">
          <a:avLst/>
        </a:prstGeom>
      </xdr:spPr>
    </xdr:pic>
    <xdr:clientData/>
  </xdr:twoCellAnchor>
  <xdr:twoCellAnchor editAs="oneCell">
    <xdr:from>
      <xdr:col>2</xdr:col>
      <xdr:colOff>511970</xdr:colOff>
      <xdr:row>34</xdr:row>
      <xdr:rowOff>47625</xdr:rowOff>
    </xdr:from>
    <xdr:to>
      <xdr:col>2</xdr:col>
      <xdr:colOff>1437105</xdr:colOff>
      <xdr:row>34</xdr:row>
      <xdr:rowOff>947625</xdr:rowOff>
    </xdr:to>
    <xdr:pic>
      <xdr:nvPicPr>
        <xdr:cNvPr id="39" name="图片 3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7" b="1367"/>
        <a:stretch>
          <a:fillRect/>
        </a:stretch>
      </xdr:blipFill>
      <xdr:spPr>
        <a:xfrm>
          <a:off x="2010410" y="41341675"/>
          <a:ext cx="925195" cy="899795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690561</xdr:colOff>
      <xdr:row>35</xdr:row>
      <xdr:rowOff>47625</xdr:rowOff>
    </xdr:from>
    <xdr:to>
      <xdr:col>2</xdr:col>
      <xdr:colOff>1357311</xdr:colOff>
      <xdr:row>35</xdr:row>
      <xdr:rowOff>1404937</xdr:rowOff>
    </xdr:to>
    <xdr:pic>
      <xdr:nvPicPr>
        <xdr:cNvPr id="51" name="图片 50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188845" y="42341800"/>
          <a:ext cx="666750" cy="1356995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595314</xdr:colOff>
      <xdr:row>36</xdr:row>
      <xdr:rowOff>83343</xdr:rowOff>
    </xdr:from>
    <xdr:to>
      <xdr:col>2</xdr:col>
      <xdr:colOff>1440658</xdr:colOff>
      <xdr:row>36</xdr:row>
      <xdr:rowOff>928687</xdr:rowOff>
    </xdr:to>
    <xdr:pic>
      <xdr:nvPicPr>
        <xdr:cNvPr id="52" name="图片 5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093595" y="43834685"/>
          <a:ext cx="845185" cy="84518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37</xdr:row>
      <xdr:rowOff>95251</xdr:rowOff>
    </xdr:from>
    <xdr:to>
      <xdr:col>2</xdr:col>
      <xdr:colOff>1571625</xdr:colOff>
      <xdr:row>37</xdr:row>
      <xdr:rowOff>888271</xdr:rowOff>
    </xdr:to>
    <xdr:pic>
      <xdr:nvPicPr>
        <xdr:cNvPr id="53" name="图片 5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974850" y="44846875"/>
          <a:ext cx="1095375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1202055</xdr:colOff>
      <xdr:row>37</xdr:row>
      <xdr:rowOff>916305</xdr:rowOff>
    </xdr:from>
    <xdr:to>
      <xdr:col>2</xdr:col>
      <xdr:colOff>1847850</xdr:colOff>
      <xdr:row>38</xdr:row>
      <xdr:rowOff>821055</xdr:rowOff>
    </xdr:to>
    <xdr:pic>
      <xdr:nvPicPr>
        <xdr:cNvPr id="54" name="图片 53"/>
        <xdr:cNvPicPr>
          <a:picLocks noChangeAspect="1"/>
        </xdr:cNvPicPr>
      </xdr:nvPicPr>
      <xdr:blipFill>
        <a:blip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9870" b="95531" l="9922" r="97650">
                      <a14:foregroundMark x1="89817" y1="17318" x2="93473" y2="23277"/>
                      <a14:foregroundMark x1="97650" y1="19553" x2="97911" y2="28492"/>
                      <a14:foregroundMark x1="29504" y1="89199" x2="57180" y2="95531"/>
                      <a14:foregroundMark x1="57180" y1="95531" x2="65274" y2="89199"/>
                      <a14:foregroundMark x1="11227" y1="47114" x2="13055" y2="37430"/>
                      <a14:foregroundMark x1="13055" y1="37430" x2="13838" y2="37244"/>
                      <a14:foregroundMark x1="15405" y1="37430" x2="34204" y2="28492"/>
                      <a14:foregroundMark x1="26110" y1="30726" x2="32376" y2="279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00655" y="45667930"/>
          <a:ext cx="64579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38</xdr:row>
      <xdr:rowOff>749935</xdr:rowOff>
    </xdr:from>
    <xdr:to>
      <xdr:col>2</xdr:col>
      <xdr:colOff>1252220</xdr:colOff>
      <xdr:row>38</xdr:row>
      <xdr:rowOff>1592580</xdr:rowOff>
    </xdr:to>
    <xdr:pic>
      <xdr:nvPicPr>
        <xdr:cNvPr id="55" name="图片 54"/>
        <xdr:cNvPicPr>
          <a:picLocks noChangeAspect="1"/>
        </xdr:cNvPicPr>
      </xdr:nvPicPr>
      <xdr:blipFill>
        <a:blip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2326" b="95707" l="5528" r="89950">
                      <a14:foregroundMark x1="49749" y1="12522" x2="51759" y2="2504"/>
                      <a14:foregroundMark x1="51759" y1="2504" x2="50754" y2="2504"/>
                      <a14:foregroundMark x1="9045" y1="74419" x2="6030" y2="85868"/>
                      <a14:foregroundMark x1="6030" y1="85868" x2="7538" y2="87835"/>
                      <a14:foregroundMark x1="44221" y1="89088" x2="36683" y2="95707"/>
                      <a14:foregroundMark x1="62814" y1="95707" x2="79899" y2="9409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51100" y="46501685"/>
          <a:ext cx="299720" cy="842645"/>
        </a:xfrm>
        <a:prstGeom prst="rect">
          <a:avLst/>
        </a:prstGeom>
      </xdr:spPr>
    </xdr:pic>
    <xdr:clientData/>
  </xdr:twoCellAnchor>
  <xdr:twoCellAnchor editAs="oneCell">
    <xdr:from>
      <xdr:col>2</xdr:col>
      <xdr:colOff>1464310</xdr:colOff>
      <xdr:row>38</xdr:row>
      <xdr:rowOff>1083310</xdr:rowOff>
    </xdr:from>
    <xdr:to>
      <xdr:col>2</xdr:col>
      <xdr:colOff>1777365</xdr:colOff>
      <xdr:row>38</xdr:row>
      <xdr:rowOff>1527175</xdr:rowOff>
    </xdr:to>
    <xdr:pic>
      <xdr:nvPicPr>
        <xdr:cNvPr id="57" name="图片 5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962910" y="46835060"/>
          <a:ext cx="313055" cy="443865"/>
        </a:xfrm>
        <a:prstGeom prst="rect">
          <a:avLst/>
        </a:prstGeom>
      </xdr:spPr>
    </xdr:pic>
    <xdr:clientData/>
  </xdr:twoCellAnchor>
  <xdr:twoCellAnchor editAs="oneCell">
    <xdr:from>
      <xdr:col>2</xdr:col>
      <xdr:colOff>368935</xdr:colOff>
      <xdr:row>38</xdr:row>
      <xdr:rowOff>749935</xdr:rowOff>
    </xdr:from>
    <xdr:to>
      <xdr:col>2</xdr:col>
      <xdr:colOff>678180</xdr:colOff>
      <xdr:row>38</xdr:row>
      <xdr:rowOff>1610360</xdr:rowOff>
    </xdr:to>
    <xdr:pic>
      <xdr:nvPicPr>
        <xdr:cNvPr id="58" name="图片 57"/>
        <xdr:cNvPicPr>
          <a:picLocks noChangeAspect="1"/>
        </xdr:cNvPicPr>
      </xdr:nvPicPr>
      <xdr:blipFill>
        <a:blip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3135" b="94719" l="6881" r="92661">
                      <a14:foregroundMark x1="12394" y1="3357" x2="61009" y2="2640"/>
                      <a14:foregroundMark x1="61009" y1="2640" x2="71769" y2="2640"/>
                      <a14:foregroundMark x1="85513" y1="2932" x2="93119" y2="14521"/>
                      <a14:foregroundMark x1="93119" y1="14521" x2="93119" y2="15677"/>
                      <a14:foregroundMark x1="11009" y1="3465" x2="86697" y2="3465"/>
                      <a14:foregroundMark x1="6881" y1="38119" x2="16055" y2="90759"/>
                      <a14:foregroundMark x1="11150" y1="92544" x2="50459" y2="94719"/>
                      <a14:foregroundMark x1="50459" y1="94719" x2="87615" y2="94554"/>
                      <a14:foregroundMark x1="27523" y1="72277" x2="74312" y2="82343"/>
                      <a14:foregroundMark x1="74312" y1="82343" x2="50000" y2="82343"/>
                      <a14:foregroundMark x1="50000" y1="82343" x2="59633" y2="73102"/>
                      <a14:foregroundMark x1="59633" y1="73102" x2="59633" y2="73102"/>
                      <a14:foregroundMark x1="78440" y1="71452" x2="83945" y2="82178"/>
                      <a14:foregroundMark x1="19725" y1="79043" x2="52752" y2="79043"/>
                      <a14:backgroundMark x1="75229" y1="660" x2="98165" y2="495"/>
                      <a14:backgroundMark x1="98165" y1="495" x2="99083" y2="495"/>
                      <a14:backgroundMark x1="98624" y1="78548" x2="99083" y2="62706"/>
                      <a14:backgroundMark x1="98165" y1="59241" x2="98624" y2="31353"/>
                      <a14:backgroundMark x1="98165" y1="15842" x2="97706" y2="6766"/>
                      <a14:backgroundMark x1="97706" y1="6766" x2="97706" y2="6766"/>
                      <a14:backgroundMark x1="98624" y1="2475" x2="98624" y2="2475"/>
                      <a14:backgroundMark x1="4587" y1="1320" x2="47248" y2="0"/>
                      <a14:backgroundMark x1="1376" y1="89604" x2="4587" y2="94884"/>
                      <a14:backgroundMark x1="98624" y1="90099" x2="99083" y2="9174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535" y="46501685"/>
          <a:ext cx="309245" cy="8604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</xdr:colOff>
      <xdr:row>37</xdr:row>
      <xdr:rowOff>916305</xdr:rowOff>
    </xdr:from>
    <xdr:to>
      <xdr:col>2</xdr:col>
      <xdr:colOff>856615</xdr:colOff>
      <xdr:row>38</xdr:row>
      <xdr:rowOff>762000</xdr:rowOff>
    </xdr:to>
    <xdr:pic>
      <xdr:nvPicPr>
        <xdr:cNvPr id="59" name="图片 58"/>
        <xdr:cNvPicPr>
          <a:picLocks noChangeAspect="1"/>
        </xdr:cNvPicPr>
      </xdr:nvPicPr>
      <xdr:blipFill>
        <a:blip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10000" b="90000" l="6125" r="95625">
                      <a14:foregroundMark x1="10000" y1="47250" x2="12500" y2="53250"/>
                      <a14:foregroundMark x1="6125" y1="51375" x2="12000" y2="51375"/>
                      <a14:foregroundMark x1="82625" y1="28500" x2="95625" y2="59000"/>
                      <a14:foregroundMark x1="95625" y1="59000" x2="76250" y2="75750"/>
                      <a14:foregroundMark x1="59250" y1="88250" x2="82000" y2="885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0030" y="45667930"/>
          <a:ext cx="845185" cy="845820"/>
        </a:xfrm>
        <a:prstGeom prst="rect">
          <a:avLst/>
        </a:prstGeom>
      </xdr:spPr>
    </xdr:pic>
    <xdr:clientData/>
  </xdr:twoCellAnchor>
  <xdr:twoCellAnchor editAs="oneCell">
    <xdr:from>
      <xdr:col>8</xdr:col>
      <xdr:colOff>160655</xdr:colOff>
      <xdr:row>13</xdr:row>
      <xdr:rowOff>231775</xdr:rowOff>
    </xdr:from>
    <xdr:to>
      <xdr:col>8</xdr:col>
      <xdr:colOff>1704340</xdr:colOff>
      <xdr:row>14</xdr:row>
      <xdr:rowOff>103505</xdr:rowOff>
    </xdr:to>
    <xdr:pic>
      <xdr:nvPicPr>
        <xdr:cNvPr id="12" name="图片 11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350" y="15471775"/>
          <a:ext cx="1543685" cy="113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题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399975585192419"/>
  </sheetPr>
  <dimension ref="A1:I43"/>
  <sheetViews>
    <sheetView tabSelected="1" workbookViewId="0">
      <pane ySplit="2" topLeftCell="A39" activePane="bottomLeft" state="frozen"/>
      <selection/>
      <selection pane="bottomLeft" activeCell="L32" sqref="L32"/>
    </sheetView>
  </sheetViews>
  <sheetFormatPr defaultColWidth="9" defaultRowHeight="14.25"/>
  <cols>
    <col min="1" max="1" width="5.41666666666667" customWidth="1"/>
    <col min="2" max="2" width="14.25" customWidth="1"/>
    <col min="3" max="3" width="25.5166666666667" customWidth="1"/>
    <col min="4" max="4" width="38.9583333333333" style="8" customWidth="1"/>
    <col min="5" max="5" width="8.43333333333333" customWidth="1"/>
    <col min="6" max="6" width="12.7333333333333" customWidth="1"/>
    <col min="7" max="7" width="5.625" customWidth="1"/>
    <col min="8" max="8" width="5.375" customWidth="1"/>
    <col min="9" max="9" width="22.7333333333333" customWidth="1"/>
  </cols>
  <sheetData>
    <row r="1" s="1" customFormat="1" ht="43.5" customHeight="1" spans="1:9">
      <c r="A1" s="9" t="s">
        <v>0</v>
      </c>
      <c r="B1" s="9"/>
      <c r="C1" s="9"/>
      <c r="D1" s="10"/>
      <c r="E1" s="9"/>
      <c r="F1" s="9"/>
      <c r="G1" s="9"/>
      <c r="H1" s="9"/>
      <c r="I1" s="9"/>
    </row>
    <row r="2" s="2" customFormat="1" ht="27.75" customHeight="1" spans="1:9">
      <c r="A2" s="11" t="s">
        <v>1</v>
      </c>
      <c r="B2" s="11" t="s">
        <v>2</v>
      </c>
      <c r="C2" s="11" t="s">
        <v>3</v>
      </c>
      <c r="D2" s="12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</row>
    <row r="3" s="3" customFormat="1" ht="131.25" customHeight="1" spans="1:9">
      <c r="A3" s="13">
        <v>1</v>
      </c>
      <c r="B3" s="13" t="s">
        <v>10</v>
      </c>
      <c r="C3" s="13" t="str">
        <f>_xlfn.DISPIMG("ID_F0BA5BEBEBA84C8798AB3458639ACFDD",1)</f>
        <v>=DISPIMG("ID_F0BA5BEBEBA84C8798AB3458639ACFDD",1)</v>
      </c>
      <c r="D3" s="14" t="s">
        <v>11</v>
      </c>
      <c r="E3" s="15" t="s">
        <v>12</v>
      </c>
      <c r="F3" s="15" t="s">
        <v>13</v>
      </c>
      <c r="G3" s="15">
        <v>2</v>
      </c>
      <c r="H3" s="15" t="s">
        <v>14</v>
      </c>
      <c r="I3" s="17" t="s">
        <v>15</v>
      </c>
    </row>
    <row r="4" s="4" customFormat="1" ht="99.75" customHeight="1" spans="1:9">
      <c r="A4" s="13">
        <v>2</v>
      </c>
      <c r="B4" s="15" t="s">
        <v>16</v>
      </c>
      <c r="C4" s="15" t="str">
        <f>_xlfn.DISPIMG("ID_DE73240673B14519BC87C38C2AA124E8",1)</f>
        <v>=DISPIMG("ID_DE73240673B14519BC87C38C2AA124E8",1)</v>
      </c>
      <c r="D4" s="14" t="s">
        <v>17</v>
      </c>
      <c r="E4" s="15" t="s">
        <v>12</v>
      </c>
      <c r="F4" s="15" t="s">
        <v>18</v>
      </c>
      <c r="G4" s="15">
        <v>4</v>
      </c>
      <c r="H4" s="15" t="s">
        <v>19</v>
      </c>
      <c r="I4" s="18"/>
    </row>
    <row r="5" s="5" customFormat="1" ht="99.75" customHeight="1" spans="1:9">
      <c r="A5" s="13">
        <v>3</v>
      </c>
      <c r="B5" s="15" t="s">
        <v>16</v>
      </c>
      <c r="C5" s="15" t="str">
        <f>_xlfn.DISPIMG("ID_1FE7047FD51649C38A6CF4F87272F05F",1)</f>
        <v>=DISPIMG("ID_1FE7047FD51649C38A6CF4F87272F05F",1)</v>
      </c>
      <c r="D5" s="14" t="s">
        <v>20</v>
      </c>
      <c r="E5" s="15" t="s">
        <v>12</v>
      </c>
      <c r="F5" s="15" t="s">
        <v>18</v>
      </c>
      <c r="G5" s="15">
        <v>2</v>
      </c>
      <c r="H5" s="15" t="s">
        <v>19</v>
      </c>
      <c r="I5" s="18"/>
    </row>
    <row r="6" s="5" customFormat="1" ht="99.75" customHeight="1" spans="1:9">
      <c r="A6" s="13">
        <v>4</v>
      </c>
      <c r="B6" s="15" t="s">
        <v>21</v>
      </c>
      <c r="C6" s="15" t="str">
        <f>_xlfn.DISPIMG("ID_EA6D7E23F5C14C959F1C3B0C142CB7A8",1)</f>
        <v>=DISPIMG("ID_EA6D7E23F5C14C959F1C3B0C142CB7A8",1)</v>
      </c>
      <c r="D6" s="14" t="s">
        <v>22</v>
      </c>
      <c r="E6" s="15" t="s">
        <v>12</v>
      </c>
      <c r="F6" s="15" t="s">
        <v>23</v>
      </c>
      <c r="G6" s="15">
        <v>2</v>
      </c>
      <c r="H6" s="15" t="s">
        <v>19</v>
      </c>
      <c r="I6" s="18"/>
    </row>
    <row r="7" s="5" customFormat="1" ht="99.75" customHeight="1" spans="1:9">
      <c r="A7" s="13">
        <v>5</v>
      </c>
      <c r="B7" s="15" t="s">
        <v>24</v>
      </c>
      <c r="C7" s="15" t="str">
        <f>_xlfn.DISPIMG("ID_D06FAB78BC424B4F99DA852ECC45553D",1)</f>
        <v>=DISPIMG("ID_D06FAB78BC424B4F99DA852ECC45553D",1)</v>
      </c>
      <c r="D7" s="14" t="s">
        <v>25</v>
      </c>
      <c r="E7" s="15" t="s">
        <v>12</v>
      </c>
      <c r="F7" s="15" t="s">
        <v>26</v>
      </c>
      <c r="G7" s="15">
        <v>2</v>
      </c>
      <c r="H7" s="15" t="s">
        <v>19</v>
      </c>
      <c r="I7" s="18"/>
    </row>
    <row r="8" s="5" customFormat="1" ht="99.75" customHeight="1" spans="1:9">
      <c r="A8" s="13">
        <v>6</v>
      </c>
      <c r="B8" s="15" t="s">
        <v>27</v>
      </c>
      <c r="C8" s="15" t="str">
        <f>_xlfn.DISPIMG("ID_59CB20D15C4B4029BD667CB3F403245D",1)</f>
        <v>=DISPIMG("ID_59CB20D15C4B4029BD667CB3F403245D",1)</v>
      </c>
      <c r="D8" s="14" t="s">
        <v>28</v>
      </c>
      <c r="E8" s="15" t="s">
        <v>12</v>
      </c>
      <c r="F8" s="15" t="s">
        <v>29</v>
      </c>
      <c r="G8" s="15">
        <v>2</v>
      </c>
      <c r="H8" s="15" t="s">
        <v>19</v>
      </c>
      <c r="I8" s="18"/>
    </row>
    <row r="9" s="5" customFormat="1" ht="99.75" customHeight="1" spans="1:9">
      <c r="A9" s="13">
        <v>7</v>
      </c>
      <c r="B9" s="15" t="s">
        <v>30</v>
      </c>
      <c r="C9" s="15" t="str">
        <f>_xlfn.DISPIMG("ID_70B4B74B7DDB424EB578B9A3BD729979",1)</f>
        <v>=DISPIMG("ID_70B4B74B7DDB424EB578B9A3BD729979",1)</v>
      </c>
      <c r="D9" s="14" t="s">
        <v>31</v>
      </c>
      <c r="E9" s="15" t="s">
        <v>12</v>
      </c>
      <c r="F9" s="15" t="s">
        <v>32</v>
      </c>
      <c r="G9" s="15">
        <v>2</v>
      </c>
      <c r="H9" s="15" t="s">
        <v>19</v>
      </c>
      <c r="I9" s="18"/>
    </row>
    <row r="10" s="5" customFormat="1" ht="99.75" customHeight="1" spans="1:9">
      <c r="A10" s="13">
        <v>8</v>
      </c>
      <c r="B10" s="15" t="s">
        <v>33</v>
      </c>
      <c r="C10" s="15"/>
      <c r="D10" s="14" t="s">
        <v>34</v>
      </c>
      <c r="E10" s="15" t="s">
        <v>12</v>
      </c>
      <c r="F10" s="15" t="s">
        <v>35</v>
      </c>
      <c r="G10" s="15">
        <v>2</v>
      </c>
      <c r="H10" s="15" t="s">
        <v>19</v>
      </c>
      <c r="I10" s="18"/>
    </row>
    <row r="11" s="5" customFormat="1" ht="99.75" customHeight="1" spans="1:9">
      <c r="A11" s="13">
        <v>9</v>
      </c>
      <c r="B11" s="15" t="s">
        <v>36</v>
      </c>
      <c r="C11" s="15"/>
      <c r="D11" s="14" t="s">
        <v>37</v>
      </c>
      <c r="E11" s="15" t="s">
        <v>12</v>
      </c>
      <c r="F11" s="15" t="s">
        <v>38</v>
      </c>
      <c r="G11" s="15">
        <v>2</v>
      </c>
      <c r="H11" s="15" t="s">
        <v>14</v>
      </c>
      <c r="I11" s="18"/>
    </row>
    <row r="12" s="5" customFormat="1" ht="99.75" customHeight="1" spans="1:9">
      <c r="A12" s="13">
        <v>10</v>
      </c>
      <c r="B12" s="15" t="s">
        <v>39</v>
      </c>
      <c r="C12" s="15"/>
      <c r="D12" s="14" t="s">
        <v>40</v>
      </c>
      <c r="E12" s="15" t="s">
        <v>12</v>
      </c>
      <c r="F12" s="15" t="s">
        <v>41</v>
      </c>
      <c r="G12" s="15">
        <v>2</v>
      </c>
      <c r="H12" s="15" t="s">
        <v>19</v>
      </c>
      <c r="I12" s="18"/>
    </row>
    <row r="13" s="5" customFormat="1" ht="99.75" customHeight="1" spans="1:9">
      <c r="A13" s="13">
        <v>11</v>
      </c>
      <c r="B13" s="15" t="s">
        <v>42</v>
      </c>
      <c r="C13" s="15"/>
      <c r="D13" s="14" t="s">
        <v>43</v>
      </c>
      <c r="E13" s="15" t="s">
        <v>12</v>
      </c>
      <c r="F13" s="15" t="s">
        <v>44</v>
      </c>
      <c r="G13" s="15">
        <v>2</v>
      </c>
      <c r="H13" s="15" t="s">
        <v>19</v>
      </c>
      <c r="I13" s="18"/>
    </row>
    <row r="14" s="5" customFormat="1" ht="99.75" customHeight="1" spans="1:9">
      <c r="A14" s="13">
        <v>12</v>
      </c>
      <c r="B14" s="15" t="s">
        <v>45</v>
      </c>
      <c r="C14" s="15"/>
      <c r="D14" s="14" t="s">
        <v>46</v>
      </c>
      <c r="E14" s="15" t="s">
        <v>12</v>
      </c>
      <c r="F14" s="15" t="s">
        <v>47</v>
      </c>
      <c r="G14" s="15">
        <v>8</v>
      </c>
      <c r="H14" s="15" t="s">
        <v>19</v>
      </c>
      <c r="I14" s="18"/>
    </row>
    <row r="15" s="5" customFormat="1" ht="99.75" customHeight="1" spans="1:9">
      <c r="A15" s="13">
        <v>13</v>
      </c>
      <c r="B15" s="15" t="s">
        <v>48</v>
      </c>
      <c r="C15" s="15"/>
      <c r="D15" s="14" t="s">
        <v>49</v>
      </c>
      <c r="E15" s="15" t="s">
        <v>12</v>
      </c>
      <c r="F15" s="15" t="s">
        <v>50</v>
      </c>
      <c r="G15" s="15">
        <v>4</v>
      </c>
      <c r="H15" s="15" t="s">
        <v>14</v>
      </c>
      <c r="I15" s="18"/>
    </row>
    <row r="16" s="5" customFormat="1" ht="99.75" customHeight="1" spans="1:9">
      <c r="A16" s="13">
        <v>14</v>
      </c>
      <c r="B16" s="15" t="s">
        <v>51</v>
      </c>
      <c r="C16" s="15"/>
      <c r="D16" s="14" t="s">
        <v>52</v>
      </c>
      <c r="E16" s="15" t="s">
        <v>12</v>
      </c>
      <c r="F16" s="15" t="s">
        <v>53</v>
      </c>
      <c r="G16" s="15">
        <v>2</v>
      </c>
      <c r="H16" s="15" t="s">
        <v>14</v>
      </c>
      <c r="I16" s="18"/>
    </row>
    <row r="17" s="5" customFormat="1" ht="99.75" customHeight="1" spans="1:9">
      <c r="A17" s="13">
        <v>15</v>
      </c>
      <c r="B17" s="15" t="s">
        <v>54</v>
      </c>
      <c r="C17" s="15"/>
      <c r="D17" s="14" t="s">
        <v>55</v>
      </c>
      <c r="E17" s="15" t="s">
        <v>12</v>
      </c>
      <c r="F17" s="15" t="s">
        <v>56</v>
      </c>
      <c r="G17" s="15">
        <v>2</v>
      </c>
      <c r="H17" s="15" t="s">
        <v>19</v>
      </c>
      <c r="I17" s="18"/>
    </row>
    <row r="18" s="5" customFormat="1" ht="99.75" customHeight="1" spans="1:9">
      <c r="A18" s="13">
        <v>16</v>
      </c>
      <c r="B18" s="15" t="s">
        <v>57</v>
      </c>
      <c r="C18" s="15"/>
      <c r="D18" s="14" t="s">
        <v>58</v>
      </c>
      <c r="E18" s="15" t="s">
        <v>12</v>
      </c>
      <c r="F18" s="15" t="s">
        <v>59</v>
      </c>
      <c r="G18" s="15">
        <v>2</v>
      </c>
      <c r="H18" s="15" t="s">
        <v>19</v>
      </c>
      <c r="I18" s="18"/>
    </row>
    <row r="19" s="5" customFormat="1" ht="99.75" customHeight="1" spans="1:9">
      <c r="A19" s="13">
        <v>17</v>
      </c>
      <c r="B19" s="15" t="s">
        <v>60</v>
      </c>
      <c r="C19" s="15"/>
      <c r="D19" s="14" t="s">
        <v>61</v>
      </c>
      <c r="E19" s="15" t="s">
        <v>12</v>
      </c>
      <c r="F19" s="15" t="s">
        <v>62</v>
      </c>
      <c r="G19" s="15">
        <v>2</v>
      </c>
      <c r="H19" s="15" t="s">
        <v>19</v>
      </c>
      <c r="I19" s="18"/>
    </row>
    <row r="20" s="5" customFormat="1" ht="99.75" customHeight="1" spans="1:9">
      <c r="A20" s="13">
        <v>18</v>
      </c>
      <c r="B20" s="15" t="s">
        <v>63</v>
      </c>
      <c r="C20" s="15"/>
      <c r="D20" s="14" t="s">
        <v>64</v>
      </c>
      <c r="E20" s="15" t="s">
        <v>12</v>
      </c>
      <c r="F20" s="15" t="s">
        <v>65</v>
      </c>
      <c r="G20" s="15">
        <v>6</v>
      </c>
      <c r="H20" s="15" t="s">
        <v>19</v>
      </c>
      <c r="I20" s="18"/>
    </row>
    <row r="21" s="5" customFormat="1" ht="99.75" customHeight="1" spans="1:9">
      <c r="A21" s="13">
        <v>19</v>
      </c>
      <c r="B21" s="15" t="s">
        <v>66</v>
      </c>
      <c r="C21" s="15"/>
      <c r="D21" s="14" t="s">
        <v>67</v>
      </c>
      <c r="E21" s="15" t="s">
        <v>12</v>
      </c>
      <c r="F21" s="15" t="s">
        <v>68</v>
      </c>
      <c r="G21" s="15">
        <v>8</v>
      </c>
      <c r="H21" s="15" t="s">
        <v>19</v>
      </c>
      <c r="I21" s="18"/>
    </row>
    <row r="22" s="5" customFormat="1" ht="99.75" customHeight="1" spans="1:9">
      <c r="A22" s="13">
        <v>20</v>
      </c>
      <c r="B22" s="15" t="s">
        <v>69</v>
      </c>
      <c r="C22" s="15"/>
      <c r="D22" s="14" t="s">
        <v>70</v>
      </c>
      <c r="E22" s="15" t="s">
        <v>71</v>
      </c>
      <c r="F22" s="13" t="s">
        <v>72</v>
      </c>
      <c r="G22" s="15">
        <v>2</v>
      </c>
      <c r="H22" s="15" t="s">
        <v>19</v>
      </c>
      <c r="I22" s="18"/>
    </row>
    <row r="23" s="5" customFormat="1" ht="160" customHeight="1" spans="1:9">
      <c r="A23" s="13">
        <v>21</v>
      </c>
      <c r="B23" s="15" t="s">
        <v>73</v>
      </c>
      <c r="C23" s="15" t="str">
        <f>_xlfn.DISPIMG("ID_BEB8C4C318DA42CF94D246BDF86D33CF",1)</f>
        <v>=DISPIMG("ID_BEB8C4C318DA42CF94D246BDF86D33CF",1)</v>
      </c>
      <c r="D23" s="14" t="s">
        <v>74</v>
      </c>
      <c r="E23" s="15" t="s">
        <v>71</v>
      </c>
      <c r="F23" s="13" t="s">
        <v>75</v>
      </c>
      <c r="G23" s="15">
        <v>2</v>
      </c>
      <c r="H23" s="15" t="s">
        <v>14</v>
      </c>
      <c r="I23" s="18"/>
    </row>
    <row r="24" s="5" customFormat="1" ht="117" customHeight="1" spans="1:9">
      <c r="A24" s="13">
        <v>22</v>
      </c>
      <c r="B24" s="16" t="s">
        <v>76</v>
      </c>
      <c r="C24" s="15" t="str">
        <f>_xlfn.DISPIMG("ID_98D3B987A6DD417597CD40A6F9EC99A8",1)</f>
        <v>=DISPIMG("ID_98D3B987A6DD417597CD40A6F9EC99A8",1)</v>
      </c>
      <c r="D24" s="14" t="s">
        <v>77</v>
      </c>
      <c r="E24" s="15" t="s">
        <v>78</v>
      </c>
      <c r="F24" s="13" t="s">
        <v>79</v>
      </c>
      <c r="G24" s="16">
        <v>2</v>
      </c>
      <c r="H24" s="16" t="s">
        <v>19</v>
      </c>
      <c r="I24" s="18"/>
    </row>
    <row r="25" s="6" customFormat="1" ht="168" customHeight="1" spans="1:9">
      <c r="A25" s="13">
        <v>23</v>
      </c>
      <c r="B25" s="17" t="s">
        <v>80</v>
      </c>
      <c r="C25" s="13"/>
      <c r="D25" s="14" t="s">
        <v>81</v>
      </c>
      <c r="E25" s="15" t="s">
        <v>71</v>
      </c>
      <c r="F25" s="13" t="s">
        <v>82</v>
      </c>
      <c r="G25" s="16">
        <v>6</v>
      </c>
      <c r="H25" s="16" t="s">
        <v>19</v>
      </c>
      <c r="I25" s="16"/>
    </row>
    <row r="26" s="6" customFormat="1" ht="78.75" customHeight="1" spans="1:9">
      <c r="A26" s="13">
        <v>24</v>
      </c>
      <c r="B26" s="18"/>
      <c r="C26" s="17"/>
      <c r="D26" s="19" t="s">
        <v>83</v>
      </c>
      <c r="E26" s="16" t="s">
        <v>71</v>
      </c>
      <c r="F26" s="17" t="s">
        <v>84</v>
      </c>
      <c r="G26" s="20"/>
      <c r="H26" s="20"/>
      <c r="I26" s="20"/>
    </row>
    <row r="27" s="6" customFormat="1" ht="78.75" customHeight="1" spans="1:9">
      <c r="A27" s="13">
        <v>25</v>
      </c>
      <c r="B27" s="18"/>
      <c r="C27" s="17"/>
      <c r="D27" s="19" t="s">
        <v>85</v>
      </c>
      <c r="E27" s="16" t="s">
        <v>71</v>
      </c>
      <c r="F27" s="17" t="s">
        <v>86</v>
      </c>
      <c r="G27" s="20"/>
      <c r="H27" s="20"/>
      <c r="I27" s="20"/>
    </row>
    <row r="28" s="6" customFormat="1" ht="78.75" customHeight="1" spans="1:9">
      <c r="A28" s="13">
        <v>26</v>
      </c>
      <c r="B28" s="18"/>
      <c r="C28" s="17"/>
      <c r="D28" s="19" t="s">
        <v>87</v>
      </c>
      <c r="E28" s="16" t="s">
        <v>71</v>
      </c>
      <c r="F28" s="17" t="s">
        <v>88</v>
      </c>
      <c r="G28" s="20"/>
      <c r="H28" s="20"/>
      <c r="I28" s="20"/>
    </row>
    <row r="29" s="6" customFormat="1" ht="78.75" customHeight="1" spans="1:9">
      <c r="A29" s="13">
        <v>27</v>
      </c>
      <c r="B29" s="18"/>
      <c r="C29" s="13"/>
      <c r="D29" s="19" t="s">
        <v>89</v>
      </c>
      <c r="E29" s="16" t="s">
        <v>71</v>
      </c>
      <c r="F29" s="17" t="s">
        <v>90</v>
      </c>
      <c r="G29" s="20"/>
      <c r="H29" s="20"/>
      <c r="I29" s="20"/>
    </row>
    <row r="30" s="6" customFormat="1" ht="78.75" customHeight="1" spans="1:9">
      <c r="A30" s="13">
        <v>28</v>
      </c>
      <c r="B30" s="18"/>
      <c r="C30" s="21"/>
      <c r="D30" s="19" t="s">
        <v>91</v>
      </c>
      <c r="E30" s="16" t="s">
        <v>71</v>
      </c>
      <c r="F30" s="17" t="s">
        <v>92</v>
      </c>
      <c r="G30" s="20"/>
      <c r="H30" s="20"/>
      <c r="I30" s="20"/>
    </row>
    <row r="31" s="6" customFormat="1" ht="78.75" customHeight="1" spans="1:9">
      <c r="A31" s="13">
        <v>29</v>
      </c>
      <c r="B31" s="18"/>
      <c r="C31" s="17"/>
      <c r="D31" s="19" t="s">
        <v>93</v>
      </c>
      <c r="E31" s="16" t="s">
        <v>71</v>
      </c>
      <c r="F31" s="17" t="s">
        <v>94</v>
      </c>
      <c r="G31" s="20"/>
      <c r="H31" s="20"/>
      <c r="I31" s="20"/>
    </row>
    <row r="32" s="6" customFormat="1" ht="78.75" customHeight="1" spans="1:9">
      <c r="A32" s="13">
        <v>30</v>
      </c>
      <c r="B32" s="18"/>
      <c r="C32" s="17"/>
      <c r="D32" s="19" t="s">
        <v>95</v>
      </c>
      <c r="E32" s="16" t="s">
        <v>71</v>
      </c>
      <c r="F32" s="17" t="s">
        <v>96</v>
      </c>
      <c r="G32" s="20"/>
      <c r="H32" s="20"/>
      <c r="I32" s="20"/>
    </row>
    <row r="33" s="6" customFormat="1" ht="78.75" customHeight="1" spans="1:9">
      <c r="A33" s="13">
        <v>31</v>
      </c>
      <c r="B33" s="18"/>
      <c r="C33" s="17"/>
      <c r="D33" s="19" t="s">
        <v>97</v>
      </c>
      <c r="E33" s="16" t="s">
        <v>71</v>
      </c>
      <c r="F33" s="17" t="s">
        <v>98</v>
      </c>
      <c r="G33" s="20"/>
      <c r="H33" s="20"/>
      <c r="I33" s="20"/>
    </row>
    <row r="34" s="6" customFormat="1" ht="78.75" customHeight="1" spans="1:9">
      <c r="A34" s="13">
        <v>32</v>
      </c>
      <c r="B34" s="18"/>
      <c r="C34" s="17"/>
      <c r="D34" s="19" t="s">
        <v>99</v>
      </c>
      <c r="E34" s="16" t="s">
        <v>71</v>
      </c>
      <c r="F34" s="17" t="s">
        <v>100</v>
      </c>
      <c r="G34" s="20"/>
      <c r="H34" s="20"/>
      <c r="I34" s="20"/>
    </row>
    <row r="35" s="6" customFormat="1" ht="78.75" customHeight="1" spans="1:9">
      <c r="A35" s="13">
        <v>33</v>
      </c>
      <c r="B35" s="18"/>
      <c r="C35" s="17"/>
      <c r="D35" s="19" t="s">
        <v>101</v>
      </c>
      <c r="E35" s="16" t="s">
        <v>71</v>
      </c>
      <c r="F35" s="17" t="s">
        <v>102</v>
      </c>
      <c r="G35" s="20"/>
      <c r="H35" s="20"/>
      <c r="I35" s="20"/>
    </row>
    <row r="36" s="6" customFormat="1" ht="114.75" customHeight="1" spans="1:9">
      <c r="A36" s="13">
        <v>34</v>
      </c>
      <c r="B36" s="13" t="s">
        <v>48</v>
      </c>
      <c r="C36" s="13"/>
      <c r="D36" s="19" t="s">
        <v>103</v>
      </c>
      <c r="E36" s="15" t="s">
        <v>78</v>
      </c>
      <c r="F36" s="13" t="s">
        <v>79</v>
      </c>
      <c r="G36" s="15">
        <v>12</v>
      </c>
      <c r="H36" s="15" t="s">
        <v>19</v>
      </c>
      <c r="I36" s="15"/>
    </row>
    <row r="37" s="6" customFormat="1" ht="78.75" customHeight="1" spans="1:9">
      <c r="A37" s="13">
        <v>35</v>
      </c>
      <c r="B37" s="13" t="s">
        <v>63</v>
      </c>
      <c r="C37" s="17"/>
      <c r="D37" s="19" t="s">
        <v>104</v>
      </c>
      <c r="E37" s="15" t="s">
        <v>78</v>
      </c>
      <c r="F37" s="17" t="s">
        <v>79</v>
      </c>
      <c r="G37" s="16">
        <v>6</v>
      </c>
      <c r="H37" s="16" t="s">
        <v>105</v>
      </c>
      <c r="I37" s="16"/>
    </row>
    <row r="38" s="6" customFormat="1" ht="78.75" customHeight="1" spans="1:9">
      <c r="A38" s="13">
        <v>36</v>
      </c>
      <c r="B38" s="17" t="s">
        <v>106</v>
      </c>
      <c r="C38" s="17"/>
      <c r="D38" s="19" t="s">
        <v>107</v>
      </c>
      <c r="E38" s="15" t="s">
        <v>78</v>
      </c>
      <c r="F38" s="17" t="s">
        <v>79</v>
      </c>
      <c r="G38" s="16">
        <v>6</v>
      </c>
      <c r="H38" s="16" t="s">
        <v>108</v>
      </c>
      <c r="I38" s="16"/>
    </row>
    <row r="39" s="6" customFormat="1" ht="136" customHeight="1" spans="1:9">
      <c r="A39" s="13">
        <v>37</v>
      </c>
      <c r="B39" s="17" t="s">
        <v>109</v>
      </c>
      <c r="C39" s="17"/>
      <c r="D39" s="19" t="s">
        <v>110</v>
      </c>
      <c r="E39" s="15" t="s">
        <v>78</v>
      </c>
      <c r="F39" s="17" t="s">
        <v>79</v>
      </c>
      <c r="G39" s="16">
        <v>6</v>
      </c>
      <c r="H39" s="16" t="s">
        <v>19</v>
      </c>
      <c r="I39" s="16"/>
    </row>
    <row r="40" s="6" customFormat="1" ht="117" customHeight="1" spans="1:9">
      <c r="A40" s="13">
        <v>38</v>
      </c>
      <c r="B40" s="17" t="s">
        <v>111</v>
      </c>
      <c r="C40" s="22"/>
      <c r="D40" s="19" t="s">
        <v>112</v>
      </c>
      <c r="E40" s="15" t="s">
        <v>113</v>
      </c>
      <c r="F40" s="17" t="s">
        <v>79</v>
      </c>
      <c r="G40" s="16">
        <v>8</v>
      </c>
      <c r="H40" s="16" t="s">
        <v>19</v>
      </c>
      <c r="I40" s="16"/>
    </row>
    <row r="41" s="6" customFormat="1" ht="34" customHeight="1" spans="1:9">
      <c r="A41" s="13">
        <v>39</v>
      </c>
      <c r="B41" s="23" t="s">
        <v>114</v>
      </c>
      <c r="C41" s="22"/>
      <c r="D41" s="19" t="s">
        <v>115</v>
      </c>
      <c r="E41" s="17" t="s">
        <v>78</v>
      </c>
      <c r="F41" s="17" t="s">
        <v>79</v>
      </c>
      <c r="G41" s="23">
        <v>1</v>
      </c>
      <c r="H41" s="23" t="s">
        <v>19</v>
      </c>
      <c r="I41" s="16"/>
    </row>
    <row r="42" s="7" customFormat="1" ht="33" customHeight="1" spans="1:9">
      <c r="A42" s="24" t="s">
        <v>116</v>
      </c>
      <c r="B42" s="25"/>
      <c r="C42" s="25"/>
      <c r="D42" s="25"/>
      <c r="E42" s="25"/>
      <c r="F42" s="25"/>
      <c r="G42" s="25"/>
      <c r="H42" s="25"/>
      <c r="I42" s="29"/>
    </row>
    <row r="43" s="1" customFormat="1" ht="22.5" customHeight="1" spans="1:9">
      <c r="A43" s="26"/>
      <c r="B43" s="27"/>
      <c r="C43" s="27"/>
      <c r="D43" s="28"/>
      <c r="E43" s="27"/>
      <c r="F43" s="27"/>
      <c r="G43" s="27"/>
      <c r="H43" s="27"/>
      <c r="I43" s="27"/>
    </row>
  </sheetData>
  <mergeCells count="8">
    <mergeCell ref="A1:I1"/>
    <mergeCell ref="A42:H42"/>
    <mergeCell ref="A43:I43"/>
    <mergeCell ref="B25:B35"/>
    <mergeCell ref="G25:G35"/>
    <mergeCell ref="H25:H35"/>
    <mergeCell ref="I3:I23"/>
    <mergeCell ref="I25:I35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现代媒体艺术教室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文倩 庞</dc:creator>
  <cp:lastModifiedBy>后生人</cp:lastModifiedBy>
  <dcterms:created xsi:type="dcterms:W3CDTF">2024-02-26T01:32:00Z</dcterms:created>
  <dcterms:modified xsi:type="dcterms:W3CDTF">2025-05-13T06:20:00Z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8D5460265212422CB645ACA546F28045_13</vt:lpwstr>
  </property>
</Properties>
</file>