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<sst xmlns="http://schemas.openxmlformats.org/spreadsheetml/2006/main" count="64" uniqueCount="38">
  <si>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序号</t>
  </si>
  <si>
    <t>产品类别</t>
  </si>
  <si>
    <t>技术规格</t>
  </si>
  <si>
    <t>单位</t>
  </si>
  <si>
    <t>数量</t>
  </si>
  <si>
    <t>单价(元)</t>
  </si>
  <si>
    <t>合价(元)</t>
  </si>
  <si>
    <t>备注</t>
  </si>
  <si>
    <t>人脸刷卡门禁主机</t>
  </si>
  <si>
    <t>台</t>
  </si>
  <si>
    <t>安防平台一体机</t>
  </si>
  <si>
    <t>监控摄像头</t>
  </si>
  <si>
    <t>只</t>
  </si>
  <si>
    <t>400W以上监控摄像头，实现对道闸、门禁处视频采集取证，与学校原有监控安防平台兼容</t>
  </si>
  <si>
    <t>意向品牌</t>
  </si>
  <si>
    <t>人行出入口（边闸）</t>
  </si>
  <si>
    <t>1、机箱采用国标304不锈钢材质，机箱厚度0.8mm；
2、标配4对红外检测；
3、采用直流无刷电机；
4、支持开门超时自动复位功能；
5、支持声光报警提示，支持音量调节；
6、通道尺寸亚克力支持：600mm-900mm，不锈钢支持：600mm-900mm；
7、平均无故障使用次数（MCBF）大于等于300万次；
8、支持消防应急常开功能；支持报警信号输出功能；
9、支持机械防夹、红外防夹功能；
10、支持防冲撞功能；
11、支持三种安全等级设置，适用不同安全级别的场景；
12、支持九种通行模式组合：授权通行、禁止通行、自由通行等组合；
13、支持开关门速度调节；支持通行时间设置；支持延时关闸时间设置；
14、支持二次开启功能，人员在通道内可以授权；
15、支持出入口记忆功能，可以连续授权过人；
16、支持人数统计；
17、支持非法闯入、尾随、反向闯入、滞留、异常开门、非法翻越、门翼故障、红外异常等声光报警提示；
18、支持选配“读卡板、人脸、指纹、二维码、CPU读卡器、身份证阅读模块”等扩展模块集成，实现多种认证方式组合应用；
19、不标配“摆臂”，需要根据项目现场通道尺寸进行额外选配“摆臂”；
20、可选配“遥控器”，可远程遥控“控制门翼开关”；
21、不标配超级电容和蓄电池，闸机断电后摆臂进入自由状态，可以手动推开；</t>
  </si>
  <si>
    <t>片</t>
  </si>
  <si>
    <t>大华</t>
  </si>
  <si>
    <t>人行出入口（中闸）</t>
  </si>
  <si>
    <t>人脸刷卡门禁主机（道闸）</t>
  </si>
  <si>
    <t>核心技术参数
采用7英寸液晶屏，屏幕显示分辨率达到1024x600
采用高性能图像传感器，无需白光补光，在暗光或无光环境下也能识别
支持IP65防护等级
支持自动补光，可有效降低环境光污染
支持2万个用户(最大支持不超过50个管理员)、2万张人脸、2万个密码、5万张卡片、30万条记录
支持人脸、IC卡、CPU卡（需另购PSAM卡）、CPU卡序列号、身份证序列号、密码、二维码（支持2.2cm*2.2cm~5cm*5cm大小且内容小于128字节的二维码）等多种识别方式，并支持多种组合识别鉴权方式
支持显示人脸框，并实时检测最大人脸，支持识别区域及人脸目标大小设置
支持面部识别距离0.3m-3.0m；适应0.9m～2.4m身高范围(镜头安装高度1.4米)
基于深度人脸识别算法，精准定位目标人脸360个以上关键点位置
人脸识别速度0.2秒，可实现无感通行
支持多种比对结果呈现模式及多种语音提示信息，适应多种场景，有效保障用户隐私
支持未佩戴口罩检测模式，实现未佩戴口罩异常事件告警
支持活体检测功能，支持手机照片、打印照片和视频防假
支持口罩检测、安全帽检测
支持逆光、顺光等强光场景的稳定识别，场景适应性更广
支持本机WEB人员管理，支持人员新增、删除和修改
支持本地考勤管理和考勤报表导出功能
支持门铃功能
支持门控安全模块扩展，防止暴力开门，提升通行安全
支持胁迫报警、 防拆报警、 闯入报警、 门超时报警、非法卡超次报警、非法密码超次报警
支持来宾用户下发、巡逻用户下发、黑名单用户下发、VIP用户下发、普通用户下发、其它用户下发
支持与室内机、管理机、手机APP可视对讲
支持TCP/IP接入网络，支持主动注册、P2P注册、DHCP
支持在线升级，USB升级
支持3.5mm音频接口，可扩展外接音箱
支持下模块扩展功能（指纹、二维码、人证、人证+二维码、指纹+二维码）
支持自定义语音，验证成功后可叠加播报姓名
支持多人识别，最多可6人同时人脸识别
支持人脸美颜功能
支持语音识别，开启后可通过“小华小华”、“你好小华”唤醒并语音控制设备
支持视频和图片广告播放（支持5段主流MP4、AVI、DAV格式视频（单位视频大小不超出20MB）和10张主流JPG、PNG、BMP格式图片（单位图片大小不超出2MB）播放
支持戴口罩人证比对（需配置含身份证下模块）、人脸识别
支持消防报警联动（需接入报警输入接口，并配置对应联动）
支持手机NFC刷卡，且可配置使能开关
读卡类型：IC卡;CPU卡（需另购PSAM卡）;身份证(序列号);CPU卡序列号
▲屏幕采用钢化玻璃面板，防破坏能力应满足IK06 ；结构后壳防破坏能力应满足IK07（提供公安部有效检测报告复印件加盖原厂公章或投标专用章）
▲应具有拓展GPS定位模块能力，应能通过事件方式定时上报设备位置信息（提供公安部有效检测报告复印件加盖原厂公章或投标专用章）
▲设备应支持至少 5 段视频的播放设置 ；视频应支持上分屏播放或下分屏播放可配置。 视频格式应支持 MP4、AVI、DAV。 视频应能配置开始播放时间和结束播放时间。 视频应支持原比例播放和全屏播放两种播放方式。 视频应支持多段循环播放。（提供公安部有效检测报告复印件加盖原厂公章或投标专用章）</t>
  </si>
  <si>
    <t>综合安防平台服务器</t>
  </si>
  <si>
    <t>一、硬件参数
1、尺寸：2U机架式服务器机箱
2、处理器：1颗hygon国产化X86 CPU，16核，2.2GHz
3、内存：配置64G内存（2根32GB DDR4 RDIMM ECC 内存条）内存槽位数16个，最大单根支持：64GB，最大支持内存1024GB支持 UDIMM/RDIMM
4、硬盘：配置2块2T 3.5吋 SATA热插拔机械硬盘最大支持12块3.5吋/2.5吋SSD/SAS/SATA硬盘
5、电源：2个550W交流电源模块，支持热插拔，支持1+1冗余100–240VAC，50/60Hz，7.0-3.5A支持240V直流输入
6、风扇：4 个热插拔N+1冗余风扇模组
7、RAID卡：LSI 3008 SAS卡/无缓存，支持RAID 0/1/10/1E
8、认证：CCC、节能软件集成系统管理、视频管理、报警管理、门禁管理、可视对讲、车辆卡口、设备运维、停车管理、教育工作台、人员布防、安全数据库11大业务系统；
二、系统管理
1、基础资源管理
（1）组织管理：支持基础信息的增删改查、导入、导出等功能；
（2）设备管理：支持视频、门禁、出入口、对讲、报警、卡口、动环、物模型等设备增删改查、导入、导出、自动搜索等功能；
（3）用户管理：支持用户基础信息的增删改查、冻结、解冻、密码重置等功能；支持从Windows域同步用户信息，和企业域账户打通，通过域账户密码直接登录平台；支持用户的安全信息配置，可设置用户及用户登录密码效期以及MAC白名单地址配置；
（4）角色管理：支持角色基础信息的增删改查；角色关联权限，可配置角色的应用菜单、部门、逻辑组织以及系统资源操作权限；支持角色的复制能力；
（5）部门管理：支持部门信息增删改查、导入、导出等功能；
（6）人员管理：支持人员基础信息的增删改查、导入、导出、移动等功能；支持人员信息的采集，包含：人脸、指纹、卡片等，人脸照片支持图片质量检测；
（7）支持卡片基础信息的增删改查、导入、导出等功能；支持人员开卡、挂失、解挂、退卡、补卡、回收等功能；
（8）车辆管理：支持车辆基础信息的增删改查、导入、导出等功能；
（9）地图管理：提供地图管理配置能力，地图类型包含；二维、光栅、三维地图，支持厂家包含：百度、谷歌、高德、天地图、 Arcgis；
（10）资源绑定：平台资源绑定，包含：设备、通道等，绑定的资源可供各业务系统调阅使用；
（11）门户管理：提供门户首页内容自定义能力，支持自定义快捷入口、自定义菜单内容、自定义页面元素设置；支持门户展示元素自定义，包括页面logo图标、修改网站标题、设置并添加网站外部链接、界面微件自定义布局等；
（12）级联管理：提供级联管理能力，包含：实现上下级基础资源数据汇聚，视频预览、回放、对讲、反控制，门禁、卡口的抓拍记录汇聚等；
2、平台运维
（1）支持平台运维，提供服务部署维护功能、支持模块化升级部署、系统资源使用情况监控等运维相关功能；
（2）支持级联、分布式、集群，实现系统扩展及稳定性要求；
（3）支持双机热备，提升系统灾备能力，保障系统的可靠性；
（4）支持mysql数据库、云数据库切换配置，满足图片、视频、结构化数据的按需求存储；
（5）支持标准开放平台，提供rest ful 等多维度接口实现第三方系统对接；
（6）提供NTP校时服务能力，支持对服务间、服务器和设备间的统一校时；
（7）集成可信计算能力，支持程序包可信安装升级完整性校验，以及监控可执行文件可信执行功能，阻止未经授信的可疑程序（如防勒索病毒、挖矿程序）对系统造成破坏；
三、软件功能
1、视频管理
（1）支持实时视频、录像回放、录像下载、电视墙、雷球联动，热成像；
（2）支持与车载单兵等移动设备的对接，提供车载单兵设备GPS信息接收服务；
（3）支持手机移动客户端进行实时视频监控，音频播放，本地截图，本地录像，云台控制，远程视频回放；
（4）录像支持1/2、1/4、1/8、1/16、1/32、1/64、2、4、8、16、32、64倍速快/慢放；
（5）支持在浏览器中进行多路无插件视频预览；支持设备对讲、抓图、本地录像、声音控制、窗口分割、全屏、自适应、云台控制、预置点、点间巡航等功能；支持在浏览器中进行多路无插件录像回放，可自动查找存储位置；支持设备抓图、本地录像、声音控制、窗口分割、全屏、自适应、倍速、精确定位等功能；支持25路多路数并发，支持软/硬解码；
2、报警管理
（1）支持报警主机接入及布撤防；
（2）提供防区管理功能检查，支持自动获取设备防区类型（即时防区、延时防区、24小时防区)并可自定义修改类型，客户端支持防区布防、撤防、消警、旁路、隔离、取消旁路操作；
3、车辆卡口
（1）支持道路监控、过车记录、布控记录、违章信息、区间测试；
（2）支持布控报警及相关记录信息查询；
4、停车管理
（1）支持出入口管理、场区管理、地图管理、收费规则管理、用户布控设置、场内超速报警；
（2）支持在线支付和无人值守；
（3）支持停车概览引导，可依据停车向导跳转至对应页面，流程化完成停车业务，向导包含：停车设备、场区设置、收费规则管理、二维码管理、支付配置、系统配置；同时包括了部分统计数据，包括：今日泊位概况、今日收款占比、收款统计、车流量统计、用户总览；
5、门禁管理
（1）支持门禁设备管理；
（2）支持门禁应用，包括门禁的可视化开门、关门、常开、常闭、恢复正常，支持按组织、门组、收藏夹快速分类筛选门禁设备，支持紧急情况下的一键常开、恢复正常；
（3）支持门禁控制授权及复核，支持门禁管理任务查询；
（4）支持门禁系统集群，分布式方式提升接入能力；
（5）支持门禁可视化权限下发，实时展示平台当前的授权下发速率、下发进度、预计完成时间，可根据当前平台总体未完成记录数与总体下发的速率，综合换算出授权下发预计完成时间；
6、可视对讲
（1）支持设备管理、权限分组、呼叫分组、监控权限分组、信息发布分组；
（2）支持卡片、人脸等授权及复核；
（3）支持呼叫通话、信息发布、开门记录查询；
（4）支持在无室内机场景下实现门口机呼叫虚拟室内机转移至管理中心、小区APP和云移动端APP进行接听；
7、设备运维
（1）资源监控模块：支持对前端点位、物联设备、动环主机、服务器、服务进行统一纳管监控运，绘制服务拓扑；
（2）报警管理模块：支持对所纳管资源配置报警策略，并将产生的报警消息进行统一汇聚和展示，支持对报警进行确认处理，联动工单，推送报警消息、短信及邮件；
（3）自动化巡检模块：支持对前端视频点位的视频质量及录像巡检、服务器及服务的资源占用巡检、网络环境巡检；
（4）可视化报表模块：支持故障工单统计和报警统计；
（5）系统内置前端设备、软硬件等资产类型，并可新增自定义资产类型；支持资产类型建模功能，支持新增属性类别及属性；
8、教育安保工作台
（1）面向安保人员提供统一的工作界面，用户的业务微件可按用户场景需要自由搭配、编排，核心业务数据可一屏呈现；
（2）安保业务：提供全局找人、找车、访客预约、融合检索、车辆违章管控、校门口出入管控等综合办理业务；
（3）业务微件：支持人员考勤统计、门禁授权/进出统计、车辆违章统计、在离宿统计、访客信息登记、出入校管理等业务微件配置；
（4）工作台引擎：内嵌工作台引擎，支持微件管理、我的微件、界面编排、支持管理员和用户自由编排形成业务工作台，同时一个用户可拥有多个工作台，同时支持主工作台切换；
9、加密数据库
（1）原生加密：支持采用多层级密钥保护体系，对数据做全链路加密；
（2）极致安全: 支持安全网络传输来防护网络拦截造成的信息泄露。支持一机一密的数据密态存储，让数据可用不可读；
（3）无感对接：支持非加密数据一键导入到平台，实现数据切换；
（4）可视化运维：提供数据库的运行监控大盘，包括CPU、内存及存储空间实时使用情况，慢sql统计分析。同时支持数据的备份还原，及时主机损坏也能通过备份数据快速恢复到新平台上，保护数据不丢失，业务稳定运行；
10、人员布控：支持白名单库、黑名单库、内部库、访客库、VIP库，同时可自定义人脸库类型管理；支持人脸库增删改查，绑定设备，通道布控以及人脸库人员添加、修改、删除、查看、下发到设备；支持身份核验、抓拍检索、人体检索；
三、性能规格
1、支持管理视频通道点位不少于100万路；
2、支持管理门禁点位不少于100000路，管理存储门禁记录不少于1亿条；
3、支持管理室内机点位不少于10000路，虚拟室内机不少于200000路；
4、支持管理园区卡口点位不少于10000路；
5、支持管理出入口车道不少于500进500出，车位不少于10000个；
6、支持管理用户数量不少于100万个，支持同时用户在线数量不少于5000个；
四、系统兼容与开放
1、国产化服务器兼容：支持在市面上主流的国产化服务器部署平台，例如X86（海光）、ARM（鲲鹏）等；
2、用户终端兼容：支持提供WEB端、CS端（客户端）、APP、公众号、小程序等；
3、国产化操作系统兼容：支持适配市面上主流的国产化操作系统，例如欧拉、银河麒麟、统信UOS等；
4、平台配套的APP支持鸿蒙系统；
5、平台开放兼容，支持提供API接口满足三方系统对接需求；
6、支持提供容器系统，满足可视化应用开发规范和可插拔式业务加载，满足不同业态应用融合，统一呈现；</t>
  </si>
  <si>
    <t>应急通道</t>
  </si>
  <si>
    <t>定制，两个宿舍逃生通道</t>
  </si>
  <si>
    <t>套</t>
  </si>
  <si>
    <t>定制</t>
  </si>
  <si>
    <t>应急按钮</t>
  </si>
  <si>
    <t>定制，紧急情况下手动关闭电源</t>
  </si>
  <si>
    <t>主处理器：高性能嵌入式处理器；
显示屏：7英寸显示屏；
屏幕类型：电容触摸屏；
广告播放：支持图文、视频广告播放；
摄像头：1/2.8" 2MP CMOS高清双目摄像头；
外壳材料：玻璃/PC+ABS；
远程验证：支持；
黑白名单设定：支持；
实时监控：支持；
多重认证：支持；
WEB配置：支持；
主动注册：支持；
人脸识别准确率：99.90%；
人脸识别速度：0.2s；
用户容量：20000；
人脸容量：20000；
卡片容量：50000；
密码容量：20000；
存储记录数量：300000；
RS-485接口：1个；
RS-232接口：1个；
韦根接口：1路输入/输出；
USB接口：1个USB2.0接口；
网络接口：1个10Mbps/100Mbps自适应以太网口；
报警输入：2路（开关量）；
报警输出：1路（继电器）；
报警联动：支持；
开门按钮：1路；
门状态检测：1路；
门锁控制：1路；
防反潜：支持；
防拆报警：支持；
胁迫报警：支持；
门超时报警：支持；
非法闯入报警：支持；
非法卡超次报警：支持；
供电方式：DC 12V  2A；
读卡类型：IC卡;CPU卡（需另购PSAM卡）;身份证(序列号);CPU卡序列号
▲屏幕采用钢化玻璃面板，防破坏能力应满足IK06 ；结构后壳防破坏能力应满足IK07（提供公安部有效检测报告复印件加盖原厂公章或投标专用章）
▲应具有拓展GPS定位模块能力，应能通过事件方式定时上报设备位置信息（提供公安部有效检测报告复印件加盖原厂公章或投标专用章）
▲设备应支持至少 5 段视频的播放设置 ；视频应支持上分屏播放或下分屏播放可配置。 视频格式应支持 MP4、AVI、DAV。 视频应能配置开始播放时间和结束播放时间。 视频应支持原比例播放和全屏播放两种播放方式。 视频应支持多段循环播放。（提供公安部有效检测报告复印件加盖原厂公章或投标专用章）</t>
  </si>
  <si>
    <t>门禁配套</t>
  </si>
  <si>
    <t>门磁、电源、开关</t>
  </si>
  <si>
    <t>传感器类型：1/3英寸CMOS；
像素：400万；
最大分辨率：2560×1440；
最低照度：0.01lux（彩色模式）；0.001lux（黑白模式）；0lux（补光灯开启）；
最大补光距离：50m（红外）；
补光灯：2颗（红外灯）；
镜头类型：定焦；
镜头焦距：3.6mm；
镜头光圈：F2.0；
视场角：水平：78°；垂直：43°；对角：92°；
智能编码：H.264：支持；H.265：支持；
宽动态：支持；
报警事件：网络断开；IP冲突；非法访问；动态检测；视频遮挡；安全异常；智能动检（人）；
接入标准：ONVIF（Profile S &amp; Profile T）；CGI；GB/T28181；
预览最大用户数：6个（总带宽：24M）；
供电方式：DC12V（±30%）；PoE（802.3af）；
防护等级：IP67；
防腐蚀等级：普通防护</t>
  </si>
  <si>
    <t>系统集成施工及辅材</t>
  </si>
  <si>
    <t>道闸及各教师门禁安装、台阶敲除恢复、综合布线等集成施工工作，含施工配件，配备两套室外顶棚。                     
▲设备必须平顺接入现有校园信息化安防平台，且所有硬件设备接入平台后与学院教师培训系统打通。（中标后三天内提供原厂对接证明）</t>
  </si>
  <si>
    <t>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</si>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</sst>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sz val="11"/>
      <color rgb="FF000000"/>
      <name val="宋体"/>
      <charset val="134"/>
    </font>
    <font>
      <b/>
      <sz val="16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zoomScale="115" zoomScaleNormal="115" workbookViewId="0">
      <selection activeCell="H4" sqref="H4"/>
    </sheetView>
  </sheetViews>
  <sheetFormatPr defaultColWidth="8.89166666666667" defaultRowHeight="13.5" outlineLevelRow="3" outlineLevelCol="7"/>
  <cols>
    <col min="1" max="6" width="21" style="12" customWidth="1"/>
    <col min="7" max="7" width="13.1083333333333" style="12" customWidth="1"/>
    <col min="8" max="8" width="17.775" style="12" customWidth="1"/>
    <col min="9" max="16384" width="8.89166666666667" style="12"/>
  </cols>
  <sheetData>
    <row r="1" s="12" customFormat="1" ht="17.7" customHeight="1" spans="1:8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</row>
    <row r="2" s="12" customFormat="1" ht="25" customHeight="1" spans="1:8">
      <c r="A2" s="4">
        <v>3</v>
      </c>
      <c r="B2" s="4" t="s">
        <v>8</v>
      </c>
      <c r="C2" s="5"/>
      <c r="D2" s="15" t="s">
        <v>9</v>
      </c>
      <c r="E2" s="15">
        <v>7</v>
      </c>
      <c r="F2" s="4"/>
      <c r="G2" s="15">
        <f>F2*E2</f>
        <v>0</v>
      </c>
      <c r="H2" s="16"/>
    </row>
    <row r="3" s="12" customFormat="1" ht="25" customHeight="1" spans="1:8">
      <c r="A3" s="4">
        <v>4</v>
      </c>
      <c r="B3" s="4" t="s">
        <v>10</v>
      </c>
      <c r="C3" s="4"/>
      <c r="D3" s="4" t="s">
        <v>9</v>
      </c>
      <c r="E3" s="4">
        <v>1</v>
      </c>
      <c r="F3" s="4"/>
      <c r="G3" s="15">
        <f>F3*E3</f>
        <v>0</v>
      </c>
      <c r="H3" s="16"/>
    </row>
    <row r="4" s="12" customFormat="1" ht="27" customHeight="1" spans="1:8">
      <c r="A4" s="4">
        <v>10</v>
      </c>
      <c r="B4" s="4" t="s">
        <v>11</v>
      </c>
      <c r="C4" s="16"/>
      <c r="D4" s="4" t="s">
        <v>12</v>
      </c>
      <c r="E4" s="4">
        <v>4</v>
      </c>
      <c r="F4" s="4"/>
      <c r="G4" s="15">
        <f>F4*E4</f>
        <v>0</v>
      </c>
      <c r="H4" s="4" t="s">
        <v>13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0" sqref="F10"/>
    </sheetView>
  </sheetViews>
  <sheetFormatPr defaultColWidth="8.89166666666667" defaultRowHeight="13.5" outlineLevelCol="7"/>
  <cols>
    <col min="1" max="1" width="4.775" customWidth="1"/>
    <col min="2" max="2" width="26.3333333333333" customWidth="1"/>
    <col min="3" max="3" width="56.1083333333333" style="1" customWidth="1"/>
    <col min="4" max="7" width="12.4416666666667" customWidth="1"/>
    <col min="8" max="8" width="15.775" customWidth="1"/>
  </cols>
  <sheetData>
    <row r="1" ht="17.7" customHeight="1" spans="1:8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14</v>
      </c>
    </row>
    <row r="2" ht="79" customHeight="1" spans="1:8">
      <c r="A2" s="4">
        <v>1</v>
      </c>
      <c r="B2" s="4" t="s">
        <v>15</v>
      </c>
      <c r="C2" s="5" t="s">
        <v>16</v>
      </c>
      <c r="D2" s="6" t="s">
        <v>17</v>
      </c>
      <c r="E2" s="6">
        <v>4</v>
      </c>
      <c r="F2" s="4">
        <v>5880</v>
      </c>
      <c r="G2" s="6">
        <f>F2*E2</f>
        <v>23520</v>
      </c>
      <c r="H2" s="7" t="s">
        <v>18</v>
      </c>
    </row>
    <row r="3" ht="81" customHeight="1" spans="1:8">
      <c r="A3" s="4">
        <v>2</v>
      </c>
      <c r="B3" s="4" t="s">
        <v>19</v>
      </c>
      <c r="C3" s="5" t="s">
        <v>16</v>
      </c>
      <c r="D3" s="6" t="s">
        <v>17</v>
      </c>
      <c r="E3" s="6">
        <v>2</v>
      </c>
      <c r="F3" s="4">
        <v>8550</v>
      </c>
      <c r="G3" s="6">
        <f t="shared" ref="G3:G11" si="0">F3*E3</f>
        <v>17100</v>
      </c>
      <c r="H3" s="7" t="s">
        <v>18</v>
      </c>
    </row>
    <row r="4" ht="82" customHeight="1" spans="1:8">
      <c r="A4" s="4">
        <v>3</v>
      </c>
      <c r="B4" s="4" t="s">
        <v>20</v>
      </c>
      <c r="C4" s="5" t="s">
        <v>21</v>
      </c>
      <c r="D4" s="6" t="s">
        <v>9</v>
      </c>
      <c r="E4" s="6">
        <v>4</v>
      </c>
      <c r="F4" s="4">
        <v>2150</v>
      </c>
      <c r="G4" s="6">
        <f t="shared" si="0"/>
        <v>8600</v>
      </c>
      <c r="H4" s="7" t="s">
        <v>18</v>
      </c>
    </row>
    <row r="5" ht="117" customHeight="1" spans="1:8">
      <c r="A5" s="4">
        <v>4</v>
      </c>
      <c r="B5" s="4" t="s">
        <v>22</v>
      </c>
      <c r="C5" s="5" t="s">
        <v>23</v>
      </c>
      <c r="D5" s="4" t="s">
        <v>9</v>
      </c>
      <c r="E5" s="4">
        <v>1</v>
      </c>
      <c r="F5" s="4">
        <v>44650</v>
      </c>
      <c r="G5" s="6">
        <f t="shared" si="0"/>
        <v>44650</v>
      </c>
      <c r="H5" s="7" t="s">
        <v>18</v>
      </c>
    </row>
    <row r="6" ht="29" customHeight="1" spans="1:8">
      <c r="A6" s="4">
        <v>6</v>
      </c>
      <c r="B6" s="4" t="s">
        <v>24</v>
      </c>
      <c r="C6" s="5" t="s">
        <v>25</v>
      </c>
      <c r="D6" s="4" t="s">
        <v>26</v>
      </c>
      <c r="E6" s="4">
        <v>2</v>
      </c>
      <c r="F6" s="4">
        <v>1500</v>
      </c>
      <c r="G6" s="6">
        <f t="shared" si="0"/>
        <v>3000</v>
      </c>
      <c r="H6" s="7" t="s">
        <v>27</v>
      </c>
    </row>
    <row r="7" ht="29" customHeight="1" spans="1:8">
      <c r="A7" s="4">
        <v>7</v>
      </c>
      <c r="B7" s="4" t="s">
        <v>28</v>
      </c>
      <c r="C7" s="5" t="s">
        <v>29</v>
      </c>
      <c r="D7" s="4" t="s">
        <v>26</v>
      </c>
      <c r="E7" s="4">
        <v>2</v>
      </c>
      <c r="F7" s="4">
        <v>300</v>
      </c>
      <c r="G7" s="6">
        <f t="shared" si="0"/>
        <v>600</v>
      </c>
      <c r="H7" s="7" t="s">
        <v>18</v>
      </c>
    </row>
    <row r="8" ht="29" customHeight="1" spans="1:8">
      <c r="A8" s="4">
        <v>8</v>
      </c>
      <c r="B8" s="4" t="s">
        <v>8</v>
      </c>
      <c r="C8" s="5" t="s">
        <v>30</v>
      </c>
      <c r="D8" s="4" t="s">
        <v>26</v>
      </c>
      <c r="E8" s="4">
        <v>3</v>
      </c>
      <c r="F8" s="4">
        <v>1750</v>
      </c>
      <c r="G8" s="6">
        <f t="shared" si="0"/>
        <v>5250</v>
      </c>
      <c r="H8" s="7" t="s">
        <v>18</v>
      </c>
    </row>
    <row r="9" ht="29" customHeight="1" spans="1:8">
      <c r="A9" s="4">
        <v>9</v>
      </c>
      <c r="B9" s="4" t="s">
        <v>31</v>
      </c>
      <c r="C9" s="5" t="s">
        <v>32</v>
      </c>
      <c r="D9" s="4" t="s">
        <v>26</v>
      </c>
      <c r="E9" s="4">
        <v>3</v>
      </c>
      <c r="F9" s="4">
        <v>500</v>
      </c>
      <c r="G9" s="6">
        <f t="shared" si="0"/>
        <v>1500</v>
      </c>
      <c r="H9" s="7" t="s">
        <v>18</v>
      </c>
    </row>
    <row r="10" ht="76" customHeight="1" spans="1:8">
      <c r="A10" s="4">
        <v>10</v>
      </c>
      <c r="B10" s="4" t="s">
        <v>11</v>
      </c>
      <c r="C10" s="5" t="s">
        <v>33</v>
      </c>
      <c r="D10" s="4" t="s">
        <v>12</v>
      </c>
      <c r="E10" s="4">
        <v>4</v>
      </c>
      <c r="F10" s="4">
        <v>650</v>
      </c>
      <c r="G10" s="6">
        <f t="shared" si="0"/>
        <v>2600</v>
      </c>
      <c r="H10" s="7" t="s">
        <v>18</v>
      </c>
    </row>
    <row r="11" ht="67.5" spans="1:8">
      <c r="A11" s="4">
        <v>11</v>
      </c>
      <c r="B11" s="4" t="s">
        <v>34</v>
      </c>
      <c r="C11" s="5" t="s">
        <v>35</v>
      </c>
      <c r="D11" s="4" t="s">
        <v>36</v>
      </c>
      <c r="E11" s="4">
        <v>1</v>
      </c>
      <c r="F11" s="4">
        <v>28500</v>
      </c>
      <c r="G11" s="6">
        <f t="shared" si="0"/>
        <v>28500</v>
      </c>
      <c r="H11" s="7" t="s">
        <v>27</v>
      </c>
    </row>
    <row r="12" ht="24.9" customHeight="1" spans="1:8">
      <c r="A12" s="8" t="s">
        <v>37</v>
      </c>
      <c r="B12" s="8"/>
      <c r="C12" s="9"/>
      <c r="D12" s="8"/>
      <c r="E12" s="8"/>
      <c r="F12" s="10">
        <f>SUM(G2:G11)</f>
        <v>135320</v>
      </c>
      <c r="G12" s="10"/>
      <c r="H12" s="11"/>
    </row>
  </sheetData>
  <mergeCells count="2">
    <mergeCell ref="A12:E12"/>
    <mergeCell ref="F12:G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璁</cp:lastModifiedBy>
  <dcterms:created xsi:type="dcterms:W3CDTF">2025-05-27T05:31:00Z</dcterms:created>
  <dcterms:modified xsi:type="dcterms:W3CDTF">2025-06-12T02:41:52Z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08667B25B83A4DD9BF638D3B1AFABF71_13</vt:lpwstr>
  </property>
  <property fmtid="{D5CDD505-2E9C-101B-9397-08002B2CF9AE}" pid="3" name="KSOProductBuildVer">
    <vt:lpwstr>2052-12.1.0.20305</vt:lpwstr>
  </property>
</Properties>
</file>