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<sst xmlns="http://schemas.openxmlformats.org/spreadsheetml/2006/main" count="355" uniqueCount="226">
  <si>
    <t>工作室</t>
  </si>
  <si>
    <t>品名</t>
  </si>
  <si>
    <t>型号或规格</t>
  </si>
  <si>
    <t>单位</t>
  </si>
  <si>
    <t>数量</t>
  </si>
  <si>
    <t>预算单价（元）</t>
  </si>
  <si>
    <t>预算总金额（元）</t>
  </si>
  <si>
    <t>备注</t>
  </si>
  <si>
    <t>陶艺</t>
  </si>
  <si>
    <t>高白泥</t>
  </si>
  <si>
    <t>烧制温度（1100-1300）</t>
  </si>
  <si>
    <t>包</t>
  </si>
  <si>
    <t>普通泥</t>
  </si>
  <si>
    <t>红陶泥</t>
  </si>
  <si>
    <t>烧制温度（1100-1260）</t>
  </si>
  <si>
    <t>雕塑挖泥10件套</t>
  </si>
  <si>
    <t>17.7cm-18.2cm</t>
  </si>
  <si>
    <t>割泥线</t>
  </si>
  <si>
    <t>木质把手+不锈钢丝</t>
  </si>
  <si>
    <t>根</t>
  </si>
  <si>
    <t>不锈钢切泥器</t>
  </si>
  <si>
    <t>不锈钢</t>
  </si>
  <si>
    <t>把</t>
  </si>
  <si>
    <t>修拉坯刮刀</t>
  </si>
  <si>
    <t>塑料长方形蓝色</t>
  </si>
  <si>
    <t>片</t>
  </si>
  <si>
    <t>陶艺工具麻布</t>
  </si>
  <si>
    <t>麻布</t>
  </si>
  <si>
    <t>米</t>
  </si>
  <si>
    <t>擀泥杖</t>
  </si>
  <si>
    <t>木头（30.5cm）</t>
  </si>
  <si>
    <t>条</t>
  </si>
  <si>
    <t>陶艺工具卡尺</t>
  </si>
  <si>
    <t>木头</t>
  </si>
  <si>
    <t>不锈钢尺子</t>
  </si>
  <si>
    <t>20公分</t>
  </si>
  <si>
    <t>陶艺工具补水笔</t>
  </si>
  <si>
    <t>20.5公分长</t>
  </si>
  <si>
    <t>支</t>
  </si>
  <si>
    <t>釉下彩颜料</t>
  </si>
  <si>
    <t>1-24号（小色条）</t>
  </si>
  <si>
    <t>吸水海绵</t>
  </si>
  <si>
    <t>橙色圆形</t>
  </si>
  <si>
    <t>个</t>
  </si>
  <si>
    <t>雾化喷壶</t>
  </si>
  <si>
    <t>215ml</t>
  </si>
  <si>
    <t>竹制泥塑工具</t>
  </si>
  <si>
    <t>6件套</t>
  </si>
  <si>
    <t>套</t>
  </si>
  <si>
    <t>拍泥板</t>
  </si>
  <si>
    <t>木质</t>
  </si>
  <si>
    <t>不锈钢肌理刷</t>
  </si>
  <si>
    <t>锥子打孔针</t>
  </si>
  <si>
    <t>14cm</t>
  </si>
  <si>
    <t>小计</t>
  </si>
  <si>
    <t>雕刻</t>
  </si>
  <si>
    <t>樟木板雕刻木料</t>
  </si>
  <si>
    <t>2·20·30（厘米）</t>
  </si>
  <si>
    <t>块</t>
  </si>
  <si>
    <t>2B铅笔</t>
  </si>
  <si>
    <t>只</t>
  </si>
  <si>
    <t>木雕三角刀常用</t>
  </si>
  <si>
    <t>2、3、4、5号4把</t>
  </si>
  <si>
    <t>国画</t>
  </si>
  <si>
    <t>马利国画颜料</t>
  </si>
  <si>
    <t>12色12ml</t>
  </si>
  <si>
    <t>檀皮宣纸</t>
  </si>
  <si>
    <t>500张</t>
  </si>
  <si>
    <t>国画毛笔套装</t>
  </si>
  <si>
    <t>3支</t>
  </si>
  <si>
    <t>篆刻</t>
  </si>
  <si>
    <t>篆刻刀</t>
  </si>
  <si>
    <t>5mm平口刀</t>
  </si>
  <si>
    <t>8mm平口刀</t>
  </si>
  <si>
    <t>印章石</t>
  </si>
  <si>
    <t>广西冻练习石（2.5×2.5×5cm）（5枚装）</t>
  </si>
  <si>
    <t>盒</t>
  </si>
  <si>
    <t>广西冻练习石（3×3×5cm）（5枚装）</t>
  </si>
  <si>
    <t>青田石（2×2×5cm）（8枚装）</t>
  </si>
  <si>
    <t>青田石（1×1×5cm小牙章）（10枚装）</t>
  </si>
  <si>
    <t>青田石（4×4×5cm）</t>
  </si>
  <si>
    <t>枚</t>
  </si>
  <si>
    <t>篆刻工作垫</t>
  </si>
  <si>
    <t>45×30×0.8cm（pvc橡胶）</t>
  </si>
  <si>
    <t>张</t>
  </si>
  <si>
    <t>木质印床</t>
  </si>
  <si>
    <t>中号榉木印床</t>
  </si>
  <si>
    <t>连史纸</t>
  </si>
  <si>
    <t>四尺对开30张</t>
  </si>
  <si>
    <t>秀丽笔</t>
  </si>
  <si>
    <t>2支（小楷＋极细）</t>
  </si>
  <si>
    <t>砂纸</t>
  </si>
  <si>
    <t>400目600目1000目</t>
  </si>
  <si>
    <t>书画卡纸</t>
  </si>
  <si>
    <t>33×33（圆形）</t>
  </si>
  <si>
    <t>33×33（方形）</t>
  </si>
  <si>
    <t>相框</t>
  </si>
  <si>
    <t>十孔相框</t>
  </si>
  <si>
    <t>20孔相框</t>
  </si>
  <si>
    <t>简约方形相框6寸.7寸</t>
  </si>
  <si>
    <t>空白小卷轴</t>
  </si>
  <si>
    <t>10×43</t>
  </si>
  <si>
    <t>幅</t>
  </si>
  <si>
    <t>小铁锤</t>
  </si>
  <si>
    <t>木柄钳工锤300g</t>
  </si>
  <si>
    <t>仿古小青砖</t>
  </si>
  <si>
    <t>100×200×50</t>
  </si>
  <si>
    <t>湿拓墨</t>
  </si>
  <si>
    <t>黑墨120ml</t>
  </si>
  <si>
    <t>瓶</t>
  </si>
  <si>
    <t>朱墨120ml</t>
  </si>
  <si>
    <t>宣纸</t>
  </si>
  <si>
    <t>4尺</t>
  </si>
  <si>
    <t>刀</t>
  </si>
  <si>
    <t>木版年画</t>
  </si>
  <si>
    <t>版画木刻板双面</t>
  </si>
  <si>
    <t>5mm/A6（10×15cm）5张</t>
  </si>
  <si>
    <t>5mm/A5（22×15cm）2张</t>
  </si>
  <si>
    <t>5mm/A4（30×22cm）</t>
  </si>
  <si>
    <t>5mm/A3（45×30cm）</t>
  </si>
  <si>
    <t>7mm/A6（10×15cm）5张</t>
  </si>
  <si>
    <t>7mm/A5（22×15cm）2张</t>
  </si>
  <si>
    <t>7mm/A4（30×22cm）</t>
  </si>
  <si>
    <t>7mm/A3（45×30cm）</t>
  </si>
  <si>
    <t>马莲</t>
  </si>
  <si>
    <t>10cm（直径）笋壳</t>
  </si>
  <si>
    <t>10cm（直径）塑料</t>
  </si>
  <si>
    <t>版画木蘑菇</t>
  </si>
  <si>
    <t>4×12.5cm木头</t>
  </si>
  <si>
    <t>猪鬃油染刷</t>
  </si>
  <si>
    <t>【3526】2#4#7#8#10#</t>
  </si>
  <si>
    <t>每个号两支</t>
  </si>
  <si>
    <t>玉琮刷</t>
  </si>
  <si>
    <t>5.5×18</t>
  </si>
  <si>
    <t>全透明菲林片</t>
  </si>
  <si>
    <t>A3×5张pvc透明</t>
  </si>
  <si>
    <t>份</t>
  </si>
  <si>
    <t>复写纸</t>
  </si>
  <si>
    <t>16k（255×185）100张</t>
  </si>
  <si>
    <t>海绵把手砂纸架</t>
  </si>
  <si>
    <t>18×8.5×6.7</t>
  </si>
  <si>
    <t>（400目600目1000目）×5</t>
  </si>
  <si>
    <t>防滑垫</t>
  </si>
  <si>
    <t>A4和A3</t>
  </si>
  <si>
    <t>全棉版画纸</t>
  </si>
  <si>
    <t>20×30（50）张</t>
  </si>
  <si>
    <t>30×40（20）张</t>
  </si>
  <si>
    <t>40×60（10）张</t>
  </si>
  <si>
    <t>温州皮纸</t>
  </si>
  <si>
    <t>A级（46cm×25米）长卷</t>
  </si>
  <si>
    <t>卷</t>
  </si>
  <si>
    <t>白色</t>
  </si>
  <si>
    <t>仿古色</t>
  </si>
  <si>
    <t>羊毛刷（长杆底纹笔）</t>
  </si>
  <si>
    <t>刷口宽2cm3cm4cm5cm</t>
  </si>
  <si>
    <t>每个号4支</t>
  </si>
  <si>
    <t>调色圆盘</t>
  </si>
  <si>
    <t>15cm</t>
  </si>
  <si>
    <t>国画颜料</t>
  </si>
  <si>
    <t>紫色.大红.玫瑰红.花青.赭石.群青.三青</t>
  </si>
  <si>
    <t>120ml5支装</t>
  </si>
  <si>
    <t>酞青蓝.朱砂.二绿.翡翠绿.焦茶.钛白.藤黄</t>
  </si>
  <si>
    <t>每色各一盒</t>
  </si>
  <si>
    <t>书画油烟墨汁</t>
  </si>
  <si>
    <t>250ml</t>
  </si>
  <si>
    <t>手工白胶</t>
  </si>
  <si>
    <t>240ml</t>
  </si>
  <si>
    <t>美纹纸胶带</t>
  </si>
  <si>
    <t>（2cm×18.2m）6卷装/桶</t>
  </si>
  <si>
    <t>桶</t>
  </si>
  <si>
    <t>天然原石镇尺</t>
  </si>
  <si>
    <t>24cm×4cm一对</t>
  </si>
  <si>
    <t>对</t>
  </si>
  <si>
    <t>小楷＋极细</t>
  </si>
  <si>
    <t>各10支</t>
  </si>
  <si>
    <t>喷水壶</t>
  </si>
  <si>
    <t>500ml</t>
  </si>
  <si>
    <t>剪纸</t>
  </si>
  <si>
    <t>剪刀</t>
  </si>
  <si>
    <t>125黑塑料柄</t>
  </si>
  <si>
    <t>1号不锈钢红黄手柄</t>
  </si>
  <si>
    <t>蜡盘</t>
  </si>
  <si>
    <t>A4特硬</t>
  </si>
  <si>
    <t>深红色宣纸</t>
  </si>
  <si>
    <t>剪纸专用薄款</t>
  </si>
  <si>
    <t>青花瓷宣纸</t>
  </si>
  <si>
    <t>六尺宝石蓝</t>
  </si>
  <si>
    <t>剪纸刻刀</t>
  </si>
  <si>
    <t>灰色升级款</t>
  </si>
  <si>
    <t>快干喷胶</t>
  </si>
  <si>
    <t>67多用途快干305g</t>
  </si>
  <si>
    <t>油画</t>
  </si>
  <si>
    <t>丙烯颜料24色</t>
  </si>
  <si>
    <t>扇形笔套</t>
  </si>
  <si>
    <t>麦秆贴</t>
  </si>
  <si>
    <t>12.5cm</t>
  </si>
  <si>
    <t>麦秆条</t>
  </si>
  <si>
    <t>袋</t>
  </si>
  <si>
    <t>白乳胶</t>
  </si>
  <si>
    <t>A4硫酸纸</t>
  </si>
  <si>
    <t>A4</t>
  </si>
  <si>
    <t>A4打印纸</t>
  </si>
  <si>
    <t>镊子三件套带盒子</t>
  </si>
  <si>
    <t>刻刀</t>
  </si>
  <si>
    <t>黑色相框</t>
  </si>
  <si>
    <t>7寸</t>
  </si>
  <si>
    <t>正方形相框</t>
  </si>
  <si>
    <t>13寸（可放33x33cm）</t>
  </si>
  <si>
    <t>国画镜片（外白内蓝）</t>
  </si>
  <si>
    <t>33x33cm</t>
  </si>
  <si>
    <t>手工垫板</t>
  </si>
  <si>
    <t>拷贝板</t>
  </si>
  <si>
    <t>黑色纸</t>
  </si>
  <si>
    <t>A480克</t>
  </si>
  <si>
    <t>竹编工作室</t>
  </si>
  <si>
    <t>竹篾</t>
  </si>
  <si>
    <t>宽0.2cm，厚0.02cm，长60cm</t>
  </si>
  <si>
    <t>宽0.3cm，厚0.02cm，长60cm</t>
  </si>
  <si>
    <t>外夹口</t>
  </si>
  <si>
    <t>宽1.5cm厚0.2cm，长60cm</t>
  </si>
  <si>
    <t>里夹口</t>
  </si>
  <si>
    <t>扎口藤</t>
  </si>
  <si>
    <t>宽0.15cm，长1m</t>
  </si>
  <si>
    <t>乳白胶</t>
  </si>
  <si>
    <t>小型喷水壶</t>
  </si>
  <si>
    <t xml:space="preserve">                 总计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</si>
</sst>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color theme="1"/>
      <name val="等线"/>
      <charset val="134"/>
      <scheme val="minor"/>
    </font>
    <font>
      <b/>
      <sz val="12"/>
      <color rgb="FFFF0000"/>
      <name val="等线"/>
      <charset val="134"/>
    </font>
    <font>
      <sz val="12"/>
      <color rgb="FF000000"/>
      <name val="等线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等线"/>
      <charset val="134"/>
    </font>
    <font>
      <b/>
      <sz val="10"/>
      <color rgb="FFFF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1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16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43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7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76" fontId="3" fillId="0" borderId="2" xfId="0" applyNumberFormat="1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7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Protection="1">
      <alignment vertical="center"/>
    </xf>
    <xf numFmtId="7" fontId="3" fillId="0" borderId="8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7" fontId="3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7" fontId="3" fillId="3" borderId="7" xfId="0" applyNumberFormat="1" applyFont="1" applyFill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7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7" fontId="3" fillId="3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7" fontId="2" fillId="0" borderId="2" xfId="0" applyNumberFormat="1" applyFont="1" applyBorder="1" applyProtection="1">
      <alignment vertical="center"/>
    </xf>
    <xf numFmtId="7" fontId="7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5"/>
  <sheetViews>
    <sheetView tabSelected="1" topLeftCell="A59" workbookViewId="0">
      <selection activeCell="M115" sqref="M115"/>
    </sheetView>
  </sheetViews>
  <sheetFormatPr defaultColWidth="9" defaultRowHeight="14.25" customHeight="1" outlineLevelCol="7"/>
  <cols>
    <col min="3" max="3" width="11" style="2" customWidth="1"/>
    <col min="6" max="6" width="13.6666666666667" style="2" customWidth="1"/>
    <col min="7" max="7" width="12.3333333333333" style="2" customWidth="1"/>
  </cols>
  <sheetData>
    <row r="1" ht="24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ht="36" customHeight="1" spans="1:8">
      <c r="A2" s="6" t="s">
        <v>8</v>
      </c>
      <c r="B2" s="7" t="s">
        <v>9</v>
      </c>
      <c r="C2" s="7" t="s">
        <v>10</v>
      </c>
      <c r="D2" s="7" t="s">
        <v>11</v>
      </c>
      <c r="E2" s="7">
        <v>10</v>
      </c>
      <c r="F2" s="8">
        <v>61</v>
      </c>
      <c r="G2" s="8">
        <v>610</v>
      </c>
      <c r="H2" s="9"/>
    </row>
    <row r="3" ht="36" customHeight="1" spans="1:8">
      <c r="A3" s="10"/>
      <c r="B3" s="7" t="s">
        <v>12</v>
      </c>
      <c r="C3" s="7" t="s">
        <v>10</v>
      </c>
      <c r="D3" s="7" t="s">
        <v>11</v>
      </c>
      <c r="E3" s="7">
        <v>10</v>
      </c>
      <c r="F3" s="8">
        <v>38</v>
      </c>
      <c r="G3" s="8">
        <v>380</v>
      </c>
      <c r="H3" s="9"/>
    </row>
    <row r="4" ht="36" customHeight="1" spans="1:8">
      <c r="A4" s="10"/>
      <c r="B4" s="7" t="s">
        <v>13</v>
      </c>
      <c r="C4" s="7" t="s">
        <v>14</v>
      </c>
      <c r="D4" s="7" t="s">
        <v>11</v>
      </c>
      <c r="E4" s="7">
        <v>10</v>
      </c>
      <c r="F4" s="8">
        <v>59</v>
      </c>
      <c r="G4" s="8">
        <v>590</v>
      </c>
      <c r="H4" s="9"/>
    </row>
    <row r="5" ht="24" customHeight="1" spans="1:8">
      <c r="A5" s="10"/>
      <c r="B5" s="7" t="s">
        <v>15</v>
      </c>
      <c r="C5" s="7" t="s">
        <v>16</v>
      </c>
      <c r="D5" s="7" t="s">
        <v>11</v>
      </c>
      <c r="E5" s="7">
        <v>15</v>
      </c>
      <c r="F5" s="8">
        <v>33</v>
      </c>
      <c r="G5" s="8">
        <v>495</v>
      </c>
      <c r="H5" s="9"/>
    </row>
    <row r="6" ht="24" customHeight="1" spans="1:8">
      <c r="A6" s="10"/>
      <c r="B6" s="7" t="s">
        <v>17</v>
      </c>
      <c r="C6" s="7" t="s">
        <v>18</v>
      </c>
      <c r="D6" s="7" t="s">
        <v>19</v>
      </c>
      <c r="E6" s="7">
        <v>15</v>
      </c>
      <c r="F6" s="8">
        <v>4</v>
      </c>
      <c r="G6" s="8">
        <v>60</v>
      </c>
      <c r="H6" s="9"/>
    </row>
    <row r="7" ht="24" customHeight="1" spans="1:8">
      <c r="A7" s="10"/>
      <c r="B7" s="7" t="s">
        <v>20</v>
      </c>
      <c r="C7" s="7" t="s">
        <v>21</v>
      </c>
      <c r="D7" s="7" t="s">
        <v>22</v>
      </c>
      <c r="E7" s="7">
        <v>2</v>
      </c>
      <c r="F7" s="8">
        <v>38</v>
      </c>
      <c r="G7" s="8">
        <v>76</v>
      </c>
      <c r="H7" s="9"/>
    </row>
    <row r="8" ht="24" customHeight="1" spans="1:8">
      <c r="A8" s="10"/>
      <c r="B8" s="7" t="s">
        <v>23</v>
      </c>
      <c r="C8" s="7" t="s">
        <v>24</v>
      </c>
      <c r="D8" s="7" t="s">
        <v>25</v>
      </c>
      <c r="E8" s="7">
        <v>20</v>
      </c>
      <c r="F8" s="8">
        <v>16</v>
      </c>
      <c r="G8" s="8">
        <v>320</v>
      </c>
      <c r="H8" s="9"/>
    </row>
    <row r="9" ht="24" customHeight="1" spans="1:8">
      <c r="A9" s="10"/>
      <c r="B9" s="7" t="s">
        <v>26</v>
      </c>
      <c r="C9" s="7" t="s">
        <v>27</v>
      </c>
      <c r="D9" s="7" t="s">
        <v>28</v>
      </c>
      <c r="E9" s="7">
        <v>5</v>
      </c>
      <c r="F9" s="8">
        <v>15</v>
      </c>
      <c r="G9" s="8">
        <v>75</v>
      </c>
      <c r="H9" s="9"/>
    </row>
    <row r="10" ht="24" customHeight="1" spans="1:8">
      <c r="A10" s="10"/>
      <c r="B10" s="7" t="s">
        <v>29</v>
      </c>
      <c r="C10" s="7" t="s">
        <v>30</v>
      </c>
      <c r="D10" s="7" t="s">
        <v>31</v>
      </c>
      <c r="E10" s="7">
        <v>20</v>
      </c>
      <c r="F10" s="8">
        <v>18</v>
      </c>
      <c r="G10" s="8">
        <v>360</v>
      </c>
      <c r="H10" s="9"/>
    </row>
    <row r="11" ht="24" customHeight="1" spans="1:8">
      <c r="A11" s="10"/>
      <c r="B11" s="7" t="s">
        <v>32</v>
      </c>
      <c r="C11" s="7" t="s">
        <v>33</v>
      </c>
      <c r="D11" s="7" t="s">
        <v>22</v>
      </c>
      <c r="E11" s="7">
        <v>5</v>
      </c>
      <c r="F11" s="8">
        <v>45</v>
      </c>
      <c r="G11" s="8">
        <v>225</v>
      </c>
      <c r="H11" s="9"/>
    </row>
    <row r="12" customHeight="1" spans="1:8">
      <c r="A12" s="10"/>
      <c r="B12" s="7" t="s">
        <v>34</v>
      </c>
      <c r="C12" s="7" t="s">
        <v>35</v>
      </c>
      <c r="D12" s="7" t="s">
        <v>22</v>
      </c>
      <c r="E12" s="7">
        <v>20</v>
      </c>
      <c r="F12" s="8">
        <v>8</v>
      </c>
      <c r="G12" s="8">
        <v>160</v>
      </c>
      <c r="H12" s="9"/>
    </row>
    <row r="13" ht="24" customHeight="1" spans="1:8">
      <c r="A13" s="10"/>
      <c r="B13" s="7" t="s">
        <v>36</v>
      </c>
      <c r="C13" s="7" t="s">
        <v>37</v>
      </c>
      <c r="D13" s="6" t="s">
        <v>38</v>
      </c>
      <c r="E13" s="6">
        <v>20</v>
      </c>
      <c r="F13" s="8">
        <v>15</v>
      </c>
      <c r="G13" s="8">
        <v>300</v>
      </c>
      <c r="H13" s="9"/>
    </row>
    <row r="14" ht="24" customHeight="1" spans="1:8">
      <c r="A14" s="10"/>
      <c r="B14" s="7" t="s">
        <v>39</v>
      </c>
      <c r="C14" s="7" t="s">
        <v>40</v>
      </c>
      <c r="D14" s="7" t="s">
        <v>31</v>
      </c>
      <c r="E14" s="7">
        <v>20</v>
      </c>
      <c r="F14" s="8">
        <v>25</v>
      </c>
      <c r="G14" s="8">
        <v>500</v>
      </c>
      <c r="H14" s="9"/>
    </row>
    <row r="15" customHeight="1" spans="1:8">
      <c r="A15" s="10"/>
      <c r="B15" s="7" t="s">
        <v>41</v>
      </c>
      <c r="C15" s="7" t="s">
        <v>42</v>
      </c>
      <c r="D15" s="7" t="s">
        <v>43</v>
      </c>
      <c r="E15" s="7">
        <v>20</v>
      </c>
      <c r="F15" s="8">
        <v>6</v>
      </c>
      <c r="G15" s="8">
        <v>120</v>
      </c>
      <c r="H15" s="9"/>
    </row>
    <row r="16" customHeight="1" spans="1:8">
      <c r="A16" s="10"/>
      <c r="B16" s="7" t="s">
        <v>44</v>
      </c>
      <c r="C16" s="7" t="s">
        <v>45</v>
      </c>
      <c r="D16" s="7" t="s">
        <v>43</v>
      </c>
      <c r="E16" s="11">
        <v>5</v>
      </c>
      <c r="F16" s="8">
        <v>14</v>
      </c>
      <c r="G16" s="8">
        <v>70</v>
      </c>
      <c r="H16" s="9"/>
    </row>
    <row r="17" ht="24" customHeight="1" spans="1:8">
      <c r="A17" s="10"/>
      <c r="B17" s="7" t="s">
        <v>46</v>
      </c>
      <c r="C17" s="7" t="s">
        <v>47</v>
      </c>
      <c r="D17" s="7" t="s">
        <v>48</v>
      </c>
      <c r="E17" s="7">
        <v>10</v>
      </c>
      <c r="F17" s="8">
        <v>43</v>
      </c>
      <c r="G17" s="8">
        <v>430</v>
      </c>
      <c r="H17" s="9"/>
    </row>
    <row r="18" customHeight="1" spans="1:8">
      <c r="A18" s="10"/>
      <c r="B18" s="7" t="s">
        <v>49</v>
      </c>
      <c r="C18" s="7" t="s">
        <v>50</v>
      </c>
      <c r="D18" s="7" t="s">
        <v>43</v>
      </c>
      <c r="E18" s="7">
        <v>5</v>
      </c>
      <c r="F18" s="8">
        <v>28</v>
      </c>
      <c r="G18" s="8">
        <v>140</v>
      </c>
      <c r="H18" s="9"/>
    </row>
    <row r="19" ht="24" customHeight="1" spans="1:8">
      <c r="A19" s="10"/>
      <c r="B19" s="7" t="s">
        <v>51</v>
      </c>
      <c r="C19" s="7"/>
      <c r="D19" s="7" t="s">
        <v>38</v>
      </c>
      <c r="E19" s="11">
        <v>10</v>
      </c>
      <c r="F19" s="8">
        <v>15</v>
      </c>
      <c r="G19" s="8">
        <v>150</v>
      </c>
      <c r="H19" s="9"/>
    </row>
    <row r="20" customHeight="1" spans="1:8">
      <c r="A20" s="10"/>
      <c r="B20" s="7" t="s">
        <v>52</v>
      </c>
      <c r="C20" s="7" t="s">
        <v>53</v>
      </c>
      <c r="D20" s="7" t="s">
        <v>38</v>
      </c>
      <c r="E20" s="7">
        <v>5</v>
      </c>
      <c r="F20" s="8">
        <v>13</v>
      </c>
      <c r="G20" s="8">
        <v>65</v>
      </c>
      <c r="H20" s="9"/>
    </row>
    <row r="21" customHeight="1" spans="1:8">
      <c r="A21" s="10"/>
      <c r="B21" s="12" t="s">
        <v>54</v>
      </c>
      <c r="C21" s="13"/>
      <c r="D21" s="13"/>
      <c r="E21" s="13"/>
      <c r="F21" s="14"/>
      <c r="G21" s="15">
        <f>SUM(G2:G20)</f>
        <v>5126</v>
      </c>
      <c r="H21" s="16"/>
    </row>
    <row r="22" ht="26.25" customHeight="1" spans="1:8">
      <c r="A22" s="7" t="s">
        <v>55</v>
      </c>
      <c r="B22" s="7" t="s">
        <v>56</v>
      </c>
      <c r="C22" s="7" t="s">
        <v>57</v>
      </c>
      <c r="D22" s="7" t="s">
        <v>58</v>
      </c>
      <c r="E22" s="17">
        <v>60</v>
      </c>
      <c r="F22" s="18">
        <v>50</v>
      </c>
      <c r="G22" s="19">
        <f>E22*F22</f>
        <v>3000</v>
      </c>
      <c r="H22" s="7"/>
    </row>
    <row r="23" s="1" customFormat="1" customHeight="1" spans="1:8">
      <c r="A23" s="20"/>
      <c r="B23" s="7" t="s">
        <v>59</v>
      </c>
      <c r="C23" s="7"/>
      <c r="D23" s="7" t="s">
        <v>60</v>
      </c>
      <c r="E23" s="17">
        <v>20</v>
      </c>
      <c r="F23" s="18">
        <v>2</v>
      </c>
      <c r="G23" s="19">
        <f>E23*F23</f>
        <v>40</v>
      </c>
      <c r="H23" s="20"/>
    </row>
    <row r="24" ht="26.25" customHeight="1" spans="1:8">
      <c r="A24" s="7"/>
      <c r="B24" s="7" t="s">
        <v>61</v>
      </c>
      <c r="C24" s="7" t="s">
        <v>62</v>
      </c>
      <c r="D24" s="7" t="s">
        <v>48</v>
      </c>
      <c r="E24" s="17">
        <v>6</v>
      </c>
      <c r="F24" s="18">
        <v>78</v>
      </c>
      <c r="G24" s="19">
        <f>E24*F24</f>
        <v>468</v>
      </c>
      <c r="H24" s="7"/>
    </row>
    <row r="25" customHeight="1" spans="1:8">
      <c r="A25" s="7"/>
      <c r="B25" s="21" t="s">
        <v>54</v>
      </c>
      <c r="C25" s="21"/>
      <c r="D25" s="21"/>
      <c r="E25" s="21"/>
      <c r="F25" s="21"/>
      <c r="G25" s="22">
        <f>SUM(G22:G24)</f>
        <v>3508</v>
      </c>
      <c r="H25" s="23"/>
    </row>
    <row r="26" ht="26.25" customHeight="1" spans="1:8">
      <c r="A26" s="6" t="s">
        <v>63</v>
      </c>
      <c r="B26" s="7" t="s">
        <v>64</v>
      </c>
      <c r="C26" s="7" t="s">
        <v>65</v>
      </c>
      <c r="D26" s="7">
        <v>9</v>
      </c>
      <c r="E26" s="7">
        <v>9</v>
      </c>
      <c r="F26" s="8">
        <v>134</v>
      </c>
      <c r="G26" s="8">
        <f>D26*F26</f>
        <v>1206</v>
      </c>
      <c r="H26" s="24"/>
    </row>
    <row r="27" customHeight="1" spans="1:8">
      <c r="A27" s="10"/>
      <c r="B27" s="7" t="s">
        <v>66</v>
      </c>
      <c r="C27" s="7" t="s">
        <v>67</v>
      </c>
      <c r="D27" s="7">
        <v>5</v>
      </c>
      <c r="E27" s="7">
        <v>5</v>
      </c>
      <c r="F27" s="8">
        <v>325</v>
      </c>
      <c r="G27" s="8">
        <f>D27*F27</f>
        <v>1625</v>
      </c>
      <c r="H27" s="24"/>
    </row>
    <row r="28" ht="26.25" customHeight="1" spans="1:8">
      <c r="A28" s="10"/>
      <c r="B28" s="7" t="s">
        <v>68</v>
      </c>
      <c r="C28" s="7" t="s">
        <v>69</v>
      </c>
      <c r="D28" s="7">
        <v>9</v>
      </c>
      <c r="E28" s="7">
        <v>27</v>
      </c>
      <c r="F28" s="8">
        <v>98</v>
      </c>
      <c r="G28" s="8">
        <f>D28*F28</f>
        <v>882</v>
      </c>
      <c r="H28" s="24"/>
    </row>
    <row r="29" customHeight="1" spans="1:8">
      <c r="A29" s="25"/>
      <c r="B29" s="26" t="s">
        <v>54</v>
      </c>
      <c r="C29" s="27"/>
      <c r="D29" s="27"/>
      <c r="E29" s="27"/>
      <c r="F29" s="28"/>
      <c r="G29" s="29">
        <f>SUM(G26:G28)</f>
        <v>3713</v>
      </c>
      <c r="H29" s="23"/>
    </row>
    <row r="30" customHeight="1" spans="1:8">
      <c r="A30" s="6" t="s">
        <v>70</v>
      </c>
      <c r="B30" s="7" t="s">
        <v>71</v>
      </c>
      <c r="C30" s="7" t="s">
        <v>72</v>
      </c>
      <c r="D30" s="7" t="s">
        <v>22</v>
      </c>
      <c r="E30" s="17">
        <v>10</v>
      </c>
      <c r="F30" s="7">
        <v>45</v>
      </c>
      <c r="G30" s="19">
        <f t="shared" ref="G30:G40" si="0">E30*F30</f>
        <v>450</v>
      </c>
      <c r="H30" s="7"/>
    </row>
    <row r="31" customHeight="1" spans="1:8">
      <c r="A31" s="10"/>
      <c r="B31" s="7" t="s">
        <v>71</v>
      </c>
      <c r="C31" s="7" t="s">
        <v>73</v>
      </c>
      <c r="D31" s="7" t="s">
        <v>22</v>
      </c>
      <c r="E31" s="17">
        <v>10</v>
      </c>
      <c r="F31" s="7">
        <v>67</v>
      </c>
      <c r="G31" s="19">
        <f t="shared" si="0"/>
        <v>670</v>
      </c>
      <c r="H31" s="7"/>
    </row>
    <row r="32" ht="51.75" customHeight="1" spans="1:8">
      <c r="A32" s="10"/>
      <c r="B32" s="7" t="s">
        <v>74</v>
      </c>
      <c r="C32" s="7" t="s">
        <v>75</v>
      </c>
      <c r="D32" s="7" t="s">
        <v>76</v>
      </c>
      <c r="E32" s="17">
        <v>5</v>
      </c>
      <c r="F32" s="7">
        <v>38</v>
      </c>
      <c r="G32" s="19">
        <f t="shared" si="0"/>
        <v>190</v>
      </c>
      <c r="H32" s="7"/>
    </row>
    <row r="33" ht="39" customHeight="1" spans="1:8">
      <c r="A33" s="10"/>
      <c r="B33" s="7" t="s">
        <v>74</v>
      </c>
      <c r="C33" s="7" t="s">
        <v>77</v>
      </c>
      <c r="D33" s="7" t="s">
        <v>76</v>
      </c>
      <c r="E33" s="17">
        <v>3</v>
      </c>
      <c r="F33" s="7">
        <v>48</v>
      </c>
      <c r="G33" s="19">
        <f t="shared" si="0"/>
        <v>144</v>
      </c>
      <c r="H33" s="7"/>
    </row>
    <row r="34" ht="39" customHeight="1" spans="1:8">
      <c r="A34" s="10"/>
      <c r="B34" s="7" t="s">
        <v>74</v>
      </c>
      <c r="C34" s="7" t="s">
        <v>78</v>
      </c>
      <c r="D34" s="7" t="s">
        <v>76</v>
      </c>
      <c r="E34" s="17">
        <v>5</v>
      </c>
      <c r="F34" s="7">
        <v>40</v>
      </c>
      <c r="G34" s="19">
        <f t="shared" si="0"/>
        <v>200</v>
      </c>
      <c r="H34" s="7"/>
    </row>
    <row r="35" ht="51.75" customHeight="1" spans="1:8">
      <c r="A35" s="10"/>
      <c r="B35" s="7" t="s">
        <v>74</v>
      </c>
      <c r="C35" s="7" t="s">
        <v>79</v>
      </c>
      <c r="D35" s="7" t="s">
        <v>76</v>
      </c>
      <c r="E35" s="17">
        <v>2</v>
      </c>
      <c r="F35" s="7">
        <v>30</v>
      </c>
      <c r="G35" s="19">
        <f t="shared" si="0"/>
        <v>60</v>
      </c>
      <c r="H35" s="7"/>
    </row>
    <row r="36" ht="39" customHeight="1" spans="1:8">
      <c r="A36" s="10"/>
      <c r="B36" s="7" t="s">
        <v>74</v>
      </c>
      <c r="C36" s="7" t="s">
        <v>80</v>
      </c>
      <c r="D36" s="7" t="s">
        <v>81</v>
      </c>
      <c r="E36" s="17">
        <v>10</v>
      </c>
      <c r="F36" s="7">
        <v>28</v>
      </c>
      <c r="G36" s="19">
        <f t="shared" si="0"/>
        <v>280</v>
      </c>
      <c r="H36" s="7"/>
    </row>
    <row r="37" ht="39" customHeight="1" spans="1:8">
      <c r="A37" s="10"/>
      <c r="B37" s="7" t="s">
        <v>82</v>
      </c>
      <c r="C37" s="7" t="s">
        <v>83</v>
      </c>
      <c r="D37" s="7" t="s">
        <v>84</v>
      </c>
      <c r="E37" s="17">
        <v>10</v>
      </c>
      <c r="F37" s="7">
        <v>28</v>
      </c>
      <c r="G37" s="19">
        <f t="shared" si="0"/>
        <v>280</v>
      </c>
      <c r="H37" s="7"/>
    </row>
    <row r="38" customHeight="1" spans="1:8">
      <c r="A38" s="10"/>
      <c r="B38" s="7" t="s">
        <v>85</v>
      </c>
      <c r="C38" s="7" t="s">
        <v>86</v>
      </c>
      <c r="D38" s="7" t="s">
        <v>43</v>
      </c>
      <c r="E38" s="17">
        <v>10</v>
      </c>
      <c r="F38" s="7">
        <v>30</v>
      </c>
      <c r="G38" s="19">
        <f t="shared" si="0"/>
        <v>300</v>
      </c>
      <c r="H38" s="7"/>
    </row>
    <row r="39" customHeight="1" spans="1:8">
      <c r="A39" s="10"/>
      <c r="B39" s="7" t="s">
        <v>87</v>
      </c>
      <c r="C39" s="7" t="s">
        <v>88</v>
      </c>
      <c r="D39" s="7" t="s">
        <v>11</v>
      </c>
      <c r="E39" s="17">
        <v>1</v>
      </c>
      <c r="F39" s="7">
        <v>100</v>
      </c>
      <c r="G39" s="19">
        <f t="shared" si="0"/>
        <v>100</v>
      </c>
      <c r="H39" s="7"/>
    </row>
    <row r="40" ht="26.25" customHeight="1" spans="1:8">
      <c r="A40" s="10"/>
      <c r="B40" s="7" t="s">
        <v>89</v>
      </c>
      <c r="C40" s="7" t="s">
        <v>90</v>
      </c>
      <c r="D40" s="7" t="s">
        <v>38</v>
      </c>
      <c r="E40" s="17">
        <v>10</v>
      </c>
      <c r="F40" s="7">
        <v>15</v>
      </c>
      <c r="G40" s="19">
        <f t="shared" si="0"/>
        <v>150</v>
      </c>
      <c r="H40" s="7"/>
    </row>
    <row r="41" ht="26.25" customHeight="1" spans="1:8">
      <c r="A41" s="10"/>
      <c r="B41" s="7" t="s">
        <v>91</v>
      </c>
      <c r="C41" s="7" t="s">
        <v>92</v>
      </c>
      <c r="D41" s="7" t="s">
        <v>84</v>
      </c>
      <c r="E41" s="17">
        <v>10</v>
      </c>
      <c r="F41" s="7">
        <v>5</v>
      </c>
      <c r="G41" s="19">
        <f t="shared" ref="G41:G52" si="1">E41*F41</f>
        <v>50</v>
      </c>
      <c r="H41" s="7"/>
    </row>
    <row r="42" ht="26.25" customHeight="1" spans="1:8">
      <c r="A42" s="10"/>
      <c r="B42" s="7" t="s">
        <v>93</v>
      </c>
      <c r="C42" s="7" t="s">
        <v>94</v>
      </c>
      <c r="D42" s="7" t="s">
        <v>11</v>
      </c>
      <c r="E42" s="30">
        <v>1</v>
      </c>
      <c r="F42" s="7">
        <v>16</v>
      </c>
      <c r="G42" s="19">
        <f t="shared" si="1"/>
        <v>16</v>
      </c>
      <c r="H42" s="7"/>
    </row>
    <row r="43" ht="26.25" customHeight="1" spans="1:8">
      <c r="A43" s="10"/>
      <c r="B43" s="7" t="s">
        <v>93</v>
      </c>
      <c r="C43" s="7" t="s">
        <v>95</v>
      </c>
      <c r="D43" s="7" t="s">
        <v>11</v>
      </c>
      <c r="E43" s="17">
        <v>1</v>
      </c>
      <c r="F43" s="7">
        <v>20</v>
      </c>
      <c r="G43" s="19">
        <f t="shared" si="1"/>
        <v>20</v>
      </c>
      <c r="H43" s="7"/>
    </row>
    <row r="44" customHeight="1" spans="1:8">
      <c r="A44" s="10"/>
      <c r="B44" s="7" t="s">
        <v>96</v>
      </c>
      <c r="C44" s="7" t="s">
        <v>97</v>
      </c>
      <c r="D44" s="7" t="s">
        <v>43</v>
      </c>
      <c r="E44" s="17">
        <v>5</v>
      </c>
      <c r="F44" s="7">
        <v>30</v>
      </c>
      <c r="G44" s="19">
        <f t="shared" si="1"/>
        <v>150</v>
      </c>
      <c r="H44" s="7"/>
    </row>
    <row r="45" customHeight="1" spans="1:8">
      <c r="A45" s="10"/>
      <c r="B45" s="7" t="s">
        <v>96</v>
      </c>
      <c r="C45" s="7" t="s">
        <v>98</v>
      </c>
      <c r="D45" s="7" t="s">
        <v>43</v>
      </c>
      <c r="E45" s="30">
        <v>5</v>
      </c>
      <c r="F45" s="7">
        <v>35</v>
      </c>
      <c r="G45" s="19">
        <f t="shared" si="1"/>
        <v>175</v>
      </c>
      <c r="H45" s="7"/>
    </row>
    <row r="46" ht="26.25" customHeight="1" spans="1:8">
      <c r="A46" s="10"/>
      <c r="B46" s="7" t="s">
        <v>96</v>
      </c>
      <c r="C46" s="7" t="s">
        <v>99</v>
      </c>
      <c r="D46" s="7" t="s">
        <v>43</v>
      </c>
      <c r="E46" s="17">
        <v>10</v>
      </c>
      <c r="F46" s="7">
        <v>20</v>
      </c>
      <c r="G46" s="19">
        <f t="shared" si="1"/>
        <v>200</v>
      </c>
      <c r="H46" s="7"/>
    </row>
    <row r="47" ht="26.25" customHeight="1" spans="1:8">
      <c r="A47" s="10"/>
      <c r="B47" s="7" t="s">
        <v>100</v>
      </c>
      <c r="C47" s="7" t="s">
        <v>101</v>
      </c>
      <c r="D47" s="7" t="s">
        <v>102</v>
      </c>
      <c r="E47" s="17">
        <v>10</v>
      </c>
      <c r="F47" s="7">
        <v>25</v>
      </c>
      <c r="G47" s="19">
        <f t="shared" si="1"/>
        <v>250</v>
      </c>
      <c r="H47" s="7"/>
    </row>
    <row r="48" ht="26.25" customHeight="1" spans="1:8">
      <c r="A48" s="10"/>
      <c r="B48" s="7" t="s">
        <v>103</v>
      </c>
      <c r="C48" s="7" t="s">
        <v>104</v>
      </c>
      <c r="D48" s="7" t="s">
        <v>43</v>
      </c>
      <c r="E48" s="17">
        <v>10</v>
      </c>
      <c r="F48" s="7">
        <v>18</v>
      </c>
      <c r="G48" s="19">
        <f t="shared" si="1"/>
        <v>180</v>
      </c>
      <c r="H48" s="7"/>
    </row>
    <row r="49" ht="26.25" customHeight="1" spans="1:8">
      <c r="A49" s="10"/>
      <c r="B49" s="7" t="s">
        <v>105</v>
      </c>
      <c r="C49" s="7" t="s">
        <v>106</v>
      </c>
      <c r="D49" s="7" t="s">
        <v>58</v>
      </c>
      <c r="E49" s="30">
        <v>30</v>
      </c>
      <c r="F49" s="7">
        <v>6</v>
      </c>
      <c r="G49" s="19">
        <f t="shared" si="1"/>
        <v>180</v>
      </c>
      <c r="H49" s="7"/>
    </row>
    <row r="50" customHeight="1" spans="1:8">
      <c r="A50" s="10"/>
      <c r="B50" s="7" t="s">
        <v>107</v>
      </c>
      <c r="C50" s="7" t="s">
        <v>108</v>
      </c>
      <c r="D50" s="7" t="s">
        <v>109</v>
      </c>
      <c r="E50" s="17">
        <v>1</v>
      </c>
      <c r="F50" s="7">
        <v>40</v>
      </c>
      <c r="G50" s="19">
        <f t="shared" si="1"/>
        <v>40</v>
      </c>
      <c r="H50" s="7"/>
    </row>
    <row r="51" customHeight="1" spans="1:8">
      <c r="A51" s="10"/>
      <c r="B51" s="7" t="s">
        <v>107</v>
      </c>
      <c r="C51" s="7" t="s">
        <v>110</v>
      </c>
      <c r="D51" s="7" t="s">
        <v>109</v>
      </c>
      <c r="E51" s="17">
        <v>1</v>
      </c>
      <c r="F51" s="7">
        <v>50</v>
      </c>
      <c r="G51" s="19">
        <f t="shared" si="1"/>
        <v>50</v>
      </c>
      <c r="H51" s="7"/>
    </row>
    <row r="52" customHeight="1" spans="1:8">
      <c r="A52" s="31"/>
      <c r="B52" s="21" t="s">
        <v>54</v>
      </c>
      <c r="C52" s="21"/>
      <c r="D52" s="21"/>
      <c r="E52" s="21"/>
      <c r="F52" s="21"/>
      <c r="G52" s="32">
        <f>SUM(G30:G51)</f>
        <v>4135</v>
      </c>
      <c r="H52" s="33"/>
    </row>
    <row r="53" ht="26.25" customHeight="1" spans="1:8">
      <c r="A53" s="10"/>
      <c r="B53" s="7" t="s">
        <v>111</v>
      </c>
      <c r="C53" s="7" t="s">
        <v>112</v>
      </c>
      <c r="D53" s="7" t="s">
        <v>113</v>
      </c>
      <c r="E53" s="17">
        <v>150</v>
      </c>
      <c r="F53" s="18">
        <v>20</v>
      </c>
      <c r="G53" s="19">
        <f>E53*F53</f>
        <v>3000</v>
      </c>
      <c r="H53" s="24"/>
    </row>
    <row r="54" customHeight="1" spans="1:8">
      <c r="A54" s="31"/>
      <c r="B54" s="21" t="s">
        <v>54</v>
      </c>
      <c r="C54" s="21"/>
      <c r="D54" s="21"/>
      <c r="E54" s="21"/>
      <c r="F54" s="21"/>
      <c r="G54" s="34">
        <f>SUM(G53:G53)</f>
        <v>3000</v>
      </c>
      <c r="H54" s="23"/>
    </row>
    <row r="55" ht="39" customHeight="1" spans="1:8">
      <c r="A55" s="6" t="s">
        <v>114</v>
      </c>
      <c r="B55" s="7" t="s">
        <v>115</v>
      </c>
      <c r="C55" s="7" t="s">
        <v>116</v>
      </c>
      <c r="D55" s="7" t="s">
        <v>11</v>
      </c>
      <c r="E55" s="17">
        <v>10</v>
      </c>
      <c r="F55" s="7">
        <v>20</v>
      </c>
      <c r="G55" s="19">
        <f t="shared" ref="G55:G91" si="2">E55*F55</f>
        <v>200</v>
      </c>
      <c r="H55" s="7"/>
    </row>
    <row r="56" ht="39" customHeight="1" spans="1:8">
      <c r="A56" s="10"/>
      <c r="B56" s="7" t="s">
        <v>115</v>
      </c>
      <c r="C56" s="7" t="s">
        <v>117</v>
      </c>
      <c r="D56" s="7" t="s">
        <v>11</v>
      </c>
      <c r="E56" s="17">
        <v>20</v>
      </c>
      <c r="F56" s="7">
        <v>18</v>
      </c>
      <c r="G56" s="19">
        <f t="shared" si="2"/>
        <v>360</v>
      </c>
      <c r="H56" s="7"/>
    </row>
    <row r="57" ht="39" customHeight="1" spans="1:8">
      <c r="A57" s="10"/>
      <c r="B57" s="7" t="s">
        <v>115</v>
      </c>
      <c r="C57" s="7" t="s">
        <v>118</v>
      </c>
      <c r="D57" s="7" t="s">
        <v>84</v>
      </c>
      <c r="E57" s="17">
        <v>10</v>
      </c>
      <c r="F57" s="7">
        <v>16</v>
      </c>
      <c r="G57" s="19">
        <f t="shared" si="2"/>
        <v>160</v>
      </c>
      <c r="H57" s="7"/>
    </row>
    <row r="58" ht="39" customHeight="1" spans="1:8">
      <c r="A58" s="10"/>
      <c r="B58" s="7" t="s">
        <v>115</v>
      </c>
      <c r="C58" s="7" t="s">
        <v>119</v>
      </c>
      <c r="D58" s="7" t="s">
        <v>84</v>
      </c>
      <c r="E58" s="17">
        <v>10</v>
      </c>
      <c r="F58" s="7">
        <v>21</v>
      </c>
      <c r="G58" s="19">
        <f t="shared" si="2"/>
        <v>210</v>
      </c>
      <c r="H58" s="7"/>
    </row>
    <row r="59" ht="39" customHeight="1" spans="1:8">
      <c r="A59" s="10"/>
      <c r="B59" s="7" t="s">
        <v>115</v>
      </c>
      <c r="C59" s="7" t="s">
        <v>120</v>
      </c>
      <c r="D59" s="7" t="s">
        <v>11</v>
      </c>
      <c r="E59" s="17">
        <v>10</v>
      </c>
      <c r="F59" s="7">
        <v>22</v>
      </c>
      <c r="G59" s="19">
        <f t="shared" si="2"/>
        <v>220</v>
      </c>
      <c r="H59" s="7"/>
    </row>
    <row r="60" ht="39" customHeight="1" spans="1:8">
      <c r="A60" s="10"/>
      <c r="B60" s="7" t="s">
        <v>115</v>
      </c>
      <c r="C60" s="7" t="s">
        <v>121</v>
      </c>
      <c r="D60" s="7" t="s">
        <v>11</v>
      </c>
      <c r="E60" s="17">
        <v>10</v>
      </c>
      <c r="F60" s="7">
        <v>20</v>
      </c>
      <c r="G60" s="19">
        <f t="shared" si="2"/>
        <v>200</v>
      </c>
      <c r="H60" s="7"/>
    </row>
    <row r="61" ht="39" customHeight="1" spans="1:8">
      <c r="A61" s="10"/>
      <c r="B61" s="7" t="s">
        <v>115</v>
      </c>
      <c r="C61" s="7" t="s">
        <v>122</v>
      </c>
      <c r="D61" s="7" t="s">
        <v>84</v>
      </c>
      <c r="E61" s="17">
        <v>10</v>
      </c>
      <c r="F61" s="7">
        <v>20</v>
      </c>
      <c r="G61" s="19">
        <f t="shared" si="2"/>
        <v>200</v>
      </c>
      <c r="H61" s="7"/>
    </row>
    <row r="62" ht="39" customHeight="1" spans="1:8">
      <c r="A62" s="10"/>
      <c r="B62" s="7" t="s">
        <v>115</v>
      </c>
      <c r="C62" s="7" t="s">
        <v>123</v>
      </c>
      <c r="D62" s="7" t="s">
        <v>84</v>
      </c>
      <c r="E62" s="17">
        <v>10</v>
      </c>
      <c r="F62" s="7">
        <v>30</v>
      </c>
      <c r="G62" s="19">
        <f t="shared" si="2"/>
        <v>300</v>
      </c>
      <c r="H62" s="7"/>
    </row>
    <row r="63" ht="26.25" customHeight="1" spans="1:8">
      <c r="A63" s="10"/>
      <c r="B63" s="7" t="s">
        <v>124</v>
      </c>
      <c r="C63" s="7" t="s">
        <v>125</v>
      </c>
      <c r="D63" s="7" t="s">
        <v>43</v>
      </c>
      <c r="E63" s="17">
        <v>2</v>
      </c>
      <c r="F63" s="7">
        <v>35</v>
      </c>
      <c r="G63" s="19">
        <f t="shared" si="2"/>
        <v>70</v>
      </c>
      <c r="H63" s="7"/>
    </row>
    <row r="64" ht="26.25" customHeight="1" spans="1:8">
      <c r="A64" s="10"/>
      <c r="B64" s="7" t="s">
        <v>124</v>
      </c>
      <c r="C64" s="7" t="s">
        <v>126</v>
      </c>
      <c r="D64" s="7" t="s">
        <v>43</v>
      </c>
      <c r="E64" s="17">
        <v>2</v>
      </c>
      <c r="F64" s="7">
        <v>20</v>
      </c>
      <c r="G64" s="19">
        <f t="shared" si="2"/>
        <v>40</v>
      </c>
      <c r="H64" s="7"/>
    </row>
    <row r="65" ht="26.25" customHeight="1" spans="1:8">
      <c r="A65" s="10"/>
      <c r="B65" s="7" t="s">
        <v>127</v>
      </c>
      <c r="C65" s="7" t="s">
        <v>128</v>
      </c>
      <c r="D65" s="7" t="s">
        <v>43</v>
      </c>
      <c r="E65" s="17">
        <v>2</v>
      </c>
      <c r="F65" s="7">
        <v>15</v>
      </c>
      <c r="G65" s="19">
        <f t="shared" si="2"/>
        <v>30</v>
      </c>
      <c r="H65" s="7"/>
    </row>
    <row r="66" ht="26.25" customHeight="1" spans="1:8">
      <c r="A66" s="10"/>
      <c r="B66" s="7" t="s">
        <v>129</v>
      </c>
      <c r="C66" s="7" t="s">
        <v>130</v>
      </c>
      <c r="D66" s="6" t="s">
        <v>38</v>
      </c>
      <c r="E66" s="35">
        <v>2</v>
      </c>
      <c r="F66" s="7">
        <v>192</v>
      </c>
      <c r="G66" s="19">
        <f t="shared" si="2"/>
        <v>384</v>
      </c>
      <c r="H66" s="7" t="s">
        <v>131</v>
      </c>
    </row>
    <row r="67" customHeight="1" spans="1:8">
      <c r="A67" s="10"/>
      <c r="B67" s="7" t="s">
        <v>132</v>
      </c>
      <c r="C67" s="7" t="s">
        <v>133</v>
      </c>
      <c r="D67" s="7" t="s">
        <v>22</v>
      </c>
      <c r="E67" s="17">
        <v>4</v>
      </c>
      <c r="F67" s="7">
        <v>41</v>
      </c>
      <c r="G67" s="19">
        <f t="shared" si="2"/>
        <v>164</v>
      </c>
      <c r="H67" s="7"/>
    </row>
    <row r="68" ht="26.25" customHeight="1" spans="1:8">
      <c r="A68" s="10"/>
      <c r="B68" s="7" t="s">
        <v>134</v>
      </c>
      <c r="C68" s="7" t="s">
        <v>135</v>
      </c>
      <c r="D68" s="7" t="s">
        <v>136</v>
      </c>
      <c r="E68" s="17">
        <v>4</v>
      </c>
      <c r="F68" s="7">
        <v>26</v>
      </c>
      <c r="G68" s="19">
        <f t="shared" si="2"/>
        <v>104</v>
      </c>
      <c r="H68" s="7"/>
    </row>
    <row r="69" ht="26.25" customHeight="1" spans="1:8">
      <c r="A69" s="10"/>
      <c r="B69" s="7" t="s">
        <v>137</v>
      </c>
      <c r="C69" s="7" t="s">
        <v>138</v>
      </c>
      <c r="D69" s="7" t="s">
        <v>11</v>
      </c>
      <c r="E69" s="30">
        <v>1</v>
      </c>
      <c r="F69" s="7">
        <v>25</v>
      </c>
      <c r="G69" s="19">
        <f t="shared" si="2"/>
        <v>25</v>
      </c>
      <c r="H69" s="7"/>
    </row>
    <row r="70" ht="26.25" customHeight="1" spans="1:8">
      <c r="A70" s="10"/>
      <c r="B70" s="7" t="s">
        <v>139</v>
      </c>
      <c r="C70" s="7" t="s">
        <v>140</v>
      </c>
      <c r="D70" s="7" t="s">
        <v>43</v>
      </c>
      <c r="E70" s="17">
        <v>10</v>
      </c>
      <c r="F70" s="7">
        <v>15</v>
      </c>
      <c r="G70" s="19">
        <f t="shared" si="2"/>
        <v>150</v>
      </c>
      <c r="H70" s="7"/>
    </row>
    <row r="71" ht="39" customHeight="1" spans="1:8">
      <c r="A71" s="10"/>
      <c r="B71" s="7" t="s">
        <v>91</v>
      </c>
      <c r="C71" s="7" t="s">
        <v>141</v>
      </c>
      <c r="D71" s="7" t="s">
        <v>136</v>
      </c>
      <c r="E71" s="17">
        <v>5</v>
      </c>
      <c r="F71" s="7">
        <v>66</v>
      </c>
      <c r="G71" s="19">
        <f t="shared" si="2"/>
        <v>330</v>
      </c>
      <c r="H71" s="7"/>
    </row>
    <row r="72" customHeight="1" spans="1:8">
      <c r="A72" s="10"/>
      <c r="B72" s="7" t="s">
        <v>142</v>
      </c>
      <c r="C72" s="7" t="s">
        <v>143</v>
      </c>
      <c r="D72" s="7" t="s">
        <v>58</v>
      </c>
      <c r="E72" s="30">
        <v>1</v>
      </c>
      <c r="F72" s="7">
        <v>30</v>
      </c>
      <c r="G72" s="19">
        <f t="shared" si="2"/>
        <v>30</v>
      </c>
      <c r="H72" s="7"/>
    </row>
    <row r="73" ht="26.25" customHeight="1" spans="1:8">
      <c r="A73" s="10"/>
      <c r="B73" s="7" t="s">
        <v>144</v>
      </c>
      <c r="C73" s="7" t="s">
        <v>145</v>
      </c>
      <c r="D73" s="7" t="s">
        <v>11</v>
      </c>
      <c r="E73" s="17">
        <v>2</v>
      </c>
      <c r="F73" s="7">
        <v>73</v>
      </c>
      <c r="G73" s="19">
        <f t="shared" si="2"/>
        <v>146</v>
      </c>
      <c r="H73" s="7"/>
    </row>
    <row r="74" ht="26.25" customHeight="1" spans="1:8">
      <c r="A74" s="10"/>
      <c r="B74" s="7" t="s">
        <v>144</v>
      </c>
      <c r="C74" s="7" t="s">
        <v>146</v>
      </c>
      <c r="D74" s="7" t="s">
        <v>11</v>
      </c>
      <c r="E74" s="17">
        <v>2</v>
      </c>
      <c r="F74" s="7">
        <v>63</v>
      </c>
      <c r="G74" s="19">
        <f t="shared" si="2"/>
        <v>126</v>
      </c>
      <c r="H74" s="7"/>
    </row>
    <row r="75" ht="26.25" customHeight="1" spans="1:8">
      <c r="A75" s="10"/>
      <c r="B75" s="7" t="s">
        <v>144</v>
      </c>
      <c r="C75" s="7" t="s">
        <v>147</v>
      </c>
      <c r="D75" s="7" t="s">
        <v>11</v>
      </c>
      <c r="E75" s="17">
        <v>4</v>
      </c>
      <c r="F75" s="7">
        <v>63</v>
      </c>
      <c r="G75" s="19">
        <f t="shared" si="2"/>
        <v>252</v>
      </c>
      <c r="H75" s="7"/>
    </row>
    <row r="76" ht="39" customHeight="1" spans="1:8">
      <c r="A76" s="10"/>
      <c r="B76" s="7" t="s">
        <v>148</v>
      </c>
      <c r="C76" s="7" t="s">
        <v>149</v>
      </c>
      <c r="D76" s="7" t="s">
        <v>150</v>
      </c>
      <c r="E76" s="17">
        <v>2</v>
      </c>
      <c r="F76" s="7">
        <v>48</v>
      </c>
      <c r="G76" s="19">
        <f t="shared" si="2"/>
        <v>96</v>
      </c>
      <c r="H76" s="7" t="s">
        <v>151</v>
      </c>
    </row>
    <row r="77" ht="39" customHeight="1" spans="1:8">
      <c r="A77" s="10"/>
      <c r="B77" s="7" t="s">
        <v>148</v>
      </c>
      <c r="C77" s="7" t="s">
        <v>149</v>
      </c>
      <c r="D77" s="7" t="s">
        <v>150</v>
      </c>
      <c r="E77" s="30">
        <v>2</v>
      </c>
      <c r="F77" s="7">
        <v>48</v>
      </c>
      <c r="G77" s="19">
        <f t="shared" si="2"/>
        <v>96</v>
      </c>
      <c r="H77" s="7" t="s">
        <v>152</v>
      </c>
    </row>
    <row r="78" ht="39" customHeight="1" spans="1:8">
      <c r="A78" s="10"/>
      <c r="B78" s="7" t="s">
        <v>153</v>
      </c>
      <c r="C78" s="7" t="s">
        <v>154</v>
      </c>
      <c r="D78" s="7" t="s">
        <v>22</v>
      </c>
      <c r="E78" s="17">
        <v>4</v>
      </c>
      <c r="F78" s="7">
        <v>56</v>
      </c>
      <c r="G78" s="19">
        <f t="shared" si="2"/>
        <v>224</v>
      </c>
      <c r="H78" s="7" t="s">
        <v>155</v>
      </c>
    </row>
    <row r="79" customHeight="1" spans="1:8">
      <c r="A79" s="10"/>
      <c r="B79" s="7" t="s">
        <v>156</v>
      </c>
      <c r="C79" s="7" t="s">
        <v>157</v>
      </c>
      <c r="D79" s="7" t="s">
        <v>38</v>
      </c>
      <c r="E79" s="17">
        <v>5</v>
      </c>
      <c r="F79" s="7">
        <v>31</v>
      </c>
      <c r="G79" s="19">
        <f t="shared" si="2"/>
        <v>155</v>
      </c>
      <c r="H79" s="7"/>
    </row>
    <row r="80" ht="39" customHeight="1" spans="1:8">
      <c r="A80" s="10"/>
      <c r="B80" s="7" t="s">
        <v>158</v>
      </c>
      <c r="C80" s="7" t="s">
        <v>159</v>
      </c>
      <c r="D80" s="7" t="s">
        <v>76</v>
      </c>
      <c r="E80" s="7">
        <v>1</v>
      </c>
      <c r="F80" s="8">
        <v>15</v>
      </c>
      <c r="G80" s="19">
        <f t="shared" si="2"/>
        <v>15</v>
      </c>
      <c r="H80" s="7" t="s">
        <v>160</v>
      </c>
    </row>
    <row r="81" ht="51.75" customHeight="1" spans="1:8">
      <c r="A81" s="10"/>
      <c r="B81" s="7" t="s">
        <v>158</v>
      </c>
      <c r="C81" s="7" t="s">
        <v>161</v>
      </c>
      <c r="D81" s="7" t="s">
        <v>76</v>
      </c>
      <c r="E81" s="7">
        <v>1</v>
      </c>
      <c r="F81" s="8">
        <v>15</v>
      </c>
      <c r="G81" s="19">
        <f t="shared" si="2"/>
        <v>15</v>
      </c>
      <c r="H81" s="7" t="s">
        <v>162</v>
      </c>
    </row>
    <row r="82" ht="26.25" customHeight="1" spans="1:8">
      <c r="A82" s="10"/>
      <c r="B82" s="7" t="s">
        <v>163</v>
      </c>
      <c r="C82" s="7" t="s">
        <v>164</v>
      </c>
      <c r="D82" s="7" t="s">
        <v>109</v>
      </c>
      <c r="E82" s="7">
        <v>1</v>
      </c>
      <c r="F82" s="8">
        <v>30</v>
      </c>
      <c r="G82" s="19">
        <f t="shared" si="2"/>
        <v>30</v>
      </c>
      <c r="H82" s="7"/>
    </row>
    <row r="83" s="1" customFormat="1" customHeight="1" spans="1:8">
      <c r="A83" s="36"/>
      <c r="B83" s="7"/>
      <c r="C83" s="7"/>
      <c r="D83" s="7"/>
      <c r="E83" s="7"/>
      <c r="F83" s="8"/>
      <c r="G83" s="19"/>
      <c r="H83" s="20"/>
    </row>
    <row r="84" customHeight="1" spans="1:8">
      <c r="A84" s="10"/>
      <c r="B84" s="7" t="s">
        <v>165</v>
      </c>
      <c r="C84" s="7" t="s">
        <v>166</v>
      </c>
      <c r="D84" s="7" t="s">
        <v>109</v>
      </c>
      <c r="E84" s="7">
        <v>1</v>
      </c>
      <c r="F84" s="8">
        <v>15</v>
      </c>
      <c r="G84" s="19">
        <f>E84*F84</f>
        <v>15</v>
      </c>
      <c r="H84" s="7"/>
    </row>
    <row r="85" ht="26.25" customHeight="1" spans="1:8">
      <c r="A85" s="10"/>
      <c r="B85" s="7" t="s">
        <v>167</v>
      </c>
      <c r="C85" s="7" t="s">
        <v>168</v>
      </c>
      <c r="D85" s="7" t="s">
        <v>169</v>
      </c>
      <c r="E85" s="7">
        <v>1</v>
      </c>
      <c r="F85" s="8">
        <v>35</v>
      </c>
      <c r="G85" s="19">
        <f>E85*F85</f>
        <v>35</v>
      </c>
      <c r="H85" s="7"/>
    </row>
    <row r="86" ht="26.25" customHeight="1" spans="1:8">
      <c r="A86" s="10"/>
      <c r="B86" s="7" t="s">
        <v>170</v>
      </c>
      <c r="C86" s="7" t="s">
        <v>171</v>
      </c>
      <c r="D86" s="7" t="s">
        <v>172</v>
      </c>
      <c r="E86" s="11">
        <v>1</v>
      </c>
      <c r="F86" s="8">
        <v>15</v>
      </c>
      <c r="G86" s="19">
        <f>E86*F86</f>
        <v>15</v>
      </c>
      <c r="H86" s="7"/>
    </row>
    <row r="87" customHeight="1" spans="1:8">
      <c r="A87" s="10"/>
      <c r="B87" s="7" t="s">
        <v>89</v>
      </c>
      <c r="C87" s="7" t="s">
        <v>173</v>
      </c>
      <c r="D87" s="7" t="s">
        <v>38</v>
      </c>
      <c r="E87" s="11">
        <v>10</v>
      </c>
      <c r="F87" s="8">
        <v>15</v>
      </c>
      <c r="G87" s="19">
        <f>E87*F87</f>
        <v>150</v>
      </c>
      <c r="H87" s="7" t="s">
        <v>174</v>
      </c>
    </row>
    <row r="88" customHeight="1" spans="1:8">
      <c r="A88" s="10"/>
      <c r="B88" s="6" t="s">
        <v>175</v>
      </c>
      <c r="C88" s="6" t="s">
        <v>176</v>
      </c>
      <c r="D88" s="6" t="s">
        <v>43</v>
      </c>
      <c r="E88" s="6">
        <v>1</v>
      </c>
      <c r="F88" s="6">
        <v>10</v>
      </c>
      <c r="G88" s="19">
        <f>E88*F88</f>
        <v>10</v>
      </c>
      <c r="H88" s="6"/>
    </row>
    <row r="89" customHeight="1" spans="1:8">
      <c r="A89" s="25"/>
      <c r="B89" s="37" t="s">
        <v>54</v>
      </c>
      <c r="C89" s="37"/>
      <c r="D89" s="37"/>
      <c r="E89" s="37"/>
      <c r="F89" s="38"/>
      <c r="G89" s="22">
        <f>SUM(G55:G88)</f>
        <v>4557</v>
      </c>
      <c r="H89" s="39"/>
    </row>
    <row r="90" customHeight="1" spans="1:8">
      <c r="A90" s="40" t="s">
        <v>177</v>
      </c>
      <c r="B90" s="7" t="s">
        <v>178</v>
      </c>
      <c r="C90" s="7" t="s">
        <v>179</v>
      </c>
      <c r="D90" s="7" t="s">
        <v>22</v>
      </c>
      <c r="E90" s="17">
        <v>10</v>
      </c>
      <c r="F90" s="18">
        <v>20</v>
      </c>
      <c r="G90" s="19">
        <f t="shared" ref="G90:G96" si="3">E90*F90</f>
        <v>200</v>
      </c>
      <c r="H90" s="7"/>
    </row>
    <row r="91" ht="26.25" customHeight="1" spans="1:8">
      <c r="A91" s="41"/>
      <c r="B91" s="7" t="s">
        <v>178</v>
      </c>
      <c r="C91" s="7" t="s">
        <v>180</v>
      </c>
      <c r="D91" s="7" t="s">
        <v>22</v>
      </c>
      <c r="E91" s="17">
        <v>10</v>
      </c>
      <c r="F91" s="18">
        <v>18</v>
      </c>
      <c r="G91" s="19">
        <f t="shared" si="3"/>
        <v>180</v>
      </c>
      <c r="H91" s="7"/>
    </row>
    <row r="92" customHeight="1" spans="1:8">
      <c r="A92" s="41"/>
      <c r="B92" s="7" t="s">
        <v>181</v>
      </c>
      <c r="C92" s="7" t="s">
        <v>182</v>
      </c>
      <c r="D92" s="7" t="s">
        <v>58</v>
      </c>
      <c r="E92" s="17">
        <v>10</v>
      </c>
      <c r="F92" s="18">
        <v>148</v>
      </c>
      <c r="G92" s="19">
        <f t="shared" si="3"/>
        <v>1480</v>
      </c>
      <c r="H92" s="7"/>
    </row>
    <row r="93" ht="26.25" customHeight="1" spans="1:8">
      <c r="A93" s="41"/>
      <c r="B93" s="7" t="s">
        <v>183</v>
      </c>
      <c r="C93" s="7" t="s">
        <v>184</v>
      </c>
      <c r="D93" s="7" t="s">
        <v>113</v>
      </c>
      <c r="E93" s="17">
        <v>2</v>
      </c>
      <c r="F93" s="18">
        <v>380</v>
      </c>
      <c r="G93" s="19">
        <f t="shared" si="3"/>
        <v>760</v>
      </c>
      <c r="H93" s="7"/>
    </row>
    <row r="94" ht="26.25" customHeight="1" spans="1:8">
      <c r="A94" s="41"/>
      <c r="B94" s="7" t="s">
        <v>185</v>
      </c>
      <c r="C94" s="7" t="s">
        <v>186</v>
      </c>
      <c r="D94" s="7" t="s">
        <v>113</v>
      </c>
      <c r="E94" s="17">
        <v>1</v>
      </c>
      <c r="F94" s="18">
        <v>510</v>
      </c>
      <c r="G94" s="19">
        <f t="shared" si="3"/>
        <v>510</v>
      </c>
      <c r="H94" s="7"/>
    </row>
    <row r="95" customHeight="1" spans="1:8">
      <c r="A95" s="41"/>
      <c r="B95" s="7" t="s">
        <v>187</v>
      </c>
      <c r="C95" s="7" t="s">
        <v>188</v>
      </c>
      <c r="D95" s="7" t="s">
        <v>22</v>
      </c>
      <c r="E95" s="17">
        <v>10</v>
      </c>
      <c r="F95" s="18">
        <v>25</v>
      </c>
      <c r="G95" s="19">
        <f t="shared" si="3"/>
        <v>250</v>
      </c>
      <c r="H95" s="7"/>
    </row>
    <row r="96" ht="26.25" customHeight="1" spans="1:8">
      <c r="A96" s="41"/>
      <c r="B96" s="7" t="s">
        <v>189</v>
      </c>
      <c r="C96" s="7" t="s">
        <v>190</v>
      </c>
      <c r="D96" s="7" t="s">
        <v>109</v>
      </c>
      <c r="E96" s="17">
        <v>2</v>
      </c>
      <c r="F96" s="18">
        <v>55</v>
      </c>
      <c r="G96" s="19">
        <f t="shared" si="3"/>
        <v>110</v>
      </c>
      <c r="H96" s="7"/>
    </row>
    <row r="97" customHeight="1" spans="1:8">
      <c r="A97" s="42"/>
      <c r="B97" s="21" t="s">
        <v>54</v>
      </c>
      <c r="C97" s="21"/>
      <c r="D97" s="21"/>
      <c r="E97" s="21"/>
      <c r="F97" s="21"/>
      <c r="G97" s="32">
        <f>SUM(G90:G96)</f>
        <v>3490</v>
      </c>
      <c r="H97" s="21"/>
    </row>
    <row r="98" ht="26.25" customHeight="1" spans="1:8">
      <c r="A98" s="6" t="s">
        <v>191</v>
      </c>
      <c r="B98" s="7" t="s">
        <v>192</v>
      </c>
      <c r="C98" s="7"/>
      <c r="D98" s="7" t="s">
        <v>48</v>
      </c>
      <c r="E98" s="7">
        <v>8</v>
      </c>
      <c r="F98" s="8">
        <v>450</v>
      </c>
      <c r="G98" s="8">
        <f>E98*F98</f>
        <v>3600</v>
      </c>
      <c r="H98" s="7"/>
    </row>
    <row r="99" customHeight="1" spans="1:8">
      <c r="A99" s="10"/>
      <c r="B99" s="7" t="s">
        <v>193</v>
      </c>
      <c r="C99" s="7"/>
      <c r="D99" s="7" t="s">
        <v>48</v>
      </c>
      <c r="E99" s="7">
        <v>8</v>
      </c>
      <c r="F99" s="8">
        <v>35</v>
      </c>
      <c r="G99" s="8">
        <f>E99*F99</f>
        <v>280</v>
      </c>
      <c r="H99" s="7"/>
    </row>
    <row r="100" customHeight="1" spans="1:8">
      <c r="A100" s="25"/>
      <c r="B100" s="26" t="s">
        <v>54</v>
      </c>
      <c r="C100" s="27"/>
      <c r="D100" s="27"/>
      <c r="E100" s="27"/>
      <c r="F100" s="28"/>
      <c r="G100" s="22">
        <f>SUM(G98:G99)</f>
        <v>3880</v>
      </c>
      <c r="H100" s="21"/>
    </row>
    <row r="101" customHeight="1" spans="1:8">
      <c r="A101" s="43" t="s">
        <v>194</v>
      </c>
      <c r="B101" s="7" t="s">
        <v>178</v>
      </c>
      <c r="C101" s="7" t="s">
        <v>195</v>
      </c>
      <c r="D101" s="7" t="s">
        <v>22</v>
      </c>
      <c r="E101" s="17">
        <v>12</v>
      </c>
      <c r="F101" s="18">
        <v>25</v>
      </c>
      <c r="G101" s="19">
        <f t="shared" ref="G101:G114" si="4">E101*F101</f>
        <v>300</v>
      </c>
      <c r="H101" s="7"/>
    </row>
    <row r="102" s="1" customFormat="1" customHeight="1" spans="1:8">
      <c r="A102" s="44"/>
      <c r="B102" s="7"/>
      <c r="C102" s="7"/>
      <c r="D102" s="7"/>
      <c r="E102" s="17"/>
      <c r="F102" s="18"/>
      <c r="G102" s="19"/>
      <c r="H102" s="20"/>
    </row>
    <row r="103" customHeight="1" spans="1:8">
      <c r="A103" s="45"/>
      <c r="B103" s="7" t="s">
        <v>196</v>
      </c>
      <c r="C103" s="7"/>
      <c r="D103" s="7" t="s">
        <v>197</v>
      </c>
      <c r="E103" s="17">
        <v>20</v>
      </c>
      <c r="F103" s="18">
        <v>80</v>
      </c>
      <c r="G103" s="19">
        <f t="shared" si="4"/>
        <v>1600</v>
      </c>
      <c r="H103" s="7"/>
    </row>
    <row r="104" customHeight="1" spans="1:8">
      <c r="A104" s="45"/>
      <c r="B104" s="7" t="s">
        <v>198</v>
      </c>
      <c r="C104" s="7" t="s">
        <v>166</v>
      </c>
      <c r="D104" s="7" t="s">
        <v>109</v>
      </c>
      <c r="E104" s="17">
        <v>12</v>
      </c>
      <c r="F104" s="18">
        <v>15</v>
      </c>
      <c r="G104" s="19">
        <f t="shared" si="4"/>
        <v>180</v>
      </c>
      <c r="H104" s="7"/>
    </row>
    <row r="105" customHeight="1" spans="1:8">
      <c r="A105" s="45"/>
      <c r="B105" s="7" t="s">
        <v>199</v>
      </c>
      <c r="C105" s="7" t="s">
        <v>200</v>
      </c>
      <c r="D105" s="7" t="s">
        <v>11</v>
      </c>
      <c r="E105" s="17">
        <v>1</v>
      </c>
      <c r="F105" s="18">
        <v>20</v>
      </c>
      <c r="G105" s="19">
        <f t="shared" si="4"/>
        <v>20</v>
      </c>
      <c r="H105" s="7"/>
    </row>
    <row r="106" customHeight="1" spans="1:8">
      <c r="A106" s="45"/>
      <c r="B106" s="7" t="s">
        <v>201</v>
      </c>
      <c r="C106" s="7" t="s">
        <v>200</v>
      </c>
      <c r="D106" s="7" t="s">
        <v>11</v>
      </c>
      <c r="E106" s="17">
        <v>1</v>
      </c>
      <c r="F106" s="18">
        <v>25</v>
      </c>
      <c r="G106" s="19">
        <f t="shared" si="4"/>
        <v>25</v>
      </c>
      <c r="H106" s="7"/>
    </row>
    <row r="107" ht="26.25" customHeight="1" spans="1:8">
      <c r="A107" s="45"/>
      <c r="B107" s="7" t="s">
        <v>202</v>
      </c>
      <c r="C107" s="7"/>
      <c r="D107" s="7" t="s">
        <v>48</v>
      </c>
      <c r="E107" s="17">
        <v>12</v>
      </c>
      <c r="F107" s="18">
        <v>25</v>
      </c>
      <c r="G107" s="19">
        <f t="shared" si="4"/>
        <v>300</v>
      </c>
      <c r="H107" s="7"/>
    </row>
    <row r="108" customHeight="1" spans="1:8">
      <c r="A108" s="45"/>
      <c r="B108" s="7" t="s">
        <v>203</v>
      </c>
      <c r="C108" s="7"/>
      <c r="D108" s="7" t="s">
        <v>22</v>
      </c>
      <c r="E108" s="17">
        <v>6</v>
      </c>
      <c r="F108" s="18">
        <v>15</v>
      </c>
      <c r="G108" s="19">
        <f t="shared" si="4"/>
        <v>90</v>
      </c>
      <c r="H108" s="7"/>
    </row>
    <row r="109" customHeight="1" spans="1:8">
      <c r="A109" s="45"/>
      <c r="B109" s="7" t="s">
        <v>204</v>
      </c>
      <c r="C109" s="7" t="s">
        <v>205</v>
      </c>
      <c r="D109" s="7" t="s">
        <v>43</v>
      </c>
      <c r="E109" s="17">
        <v>20</v>
      </c>
      <c r="F109" s="18">
        <v>20</v>
      </c>
      <c r="G109" s="19">
        <f t="shared" si="4"/>
        <v>400</v>
      </c>
      <c r="H109" s="7"/>
    </row>
    <row r="110" ht="26.25" customHeight="1" spans="1:8">
      <c r="A110" s="45"/>
      <c r="B110" s="7" t="s">
        <v>206</v>
      </c>
      <c r="C110" s="7" t="s">
        <v>207</v>
      </c>
      <c r="D110" s="7" t="s">
        <v>43</v>
      </c>
      <c r="E110" s="17">
        <v>20</v>
      </c>
      <c r="F110" s="18">
        <v>40</v>
      </c>
      <c r="G110" s="19">
        <f t="shared" si="4"/>
        <v>800</v>
      </c>
      <c r="H110" s="7"/>
    </row>
    <row r="111" ht="39" customHeight="1" spans="1:8">
      <c r="A111" s="45"/>
      <c r="B111" s="7" t="s">
        <v>208</v>
      </c>
      <c r="C111" s="7" t="s">
        <v>209</v>
      </c>
      <c r="D111" s="6" t="s">
        <v>11</v>
      </c>
      <c r="E111" s="35">
        <v>6</v>
      </c>
      <c r="F111" s="18">
        <v>25</v>
      </c>
      <c r="G111" s="19">
        <f t="shared" si="4"/>
        <v>150</v>
      </c>
      <c r="H111" s="7"/>
    </row>
    <row r="112" customHeight="1" spans="1:8">
      <c r="A112" s="45"/>
      <c r="B112" s="7" t="s">
        <v>210</v>
      </c>
      <c r="C112" s="7" t="s">
        <v>200</v>
      </c>
      <c r="D112" s="7" t="s">
        <v>58</v>
      </c>
      <c r="E112" s="17">
        <v>6</v>
      </c>
      <c r="F112" s="18">
        <v>16</v>
      </c>
      <c r="G112" s="19">
        <f t="shared" si="4"/>
        <v>96</v>
      </c>
      <c r="H112" s="7"/>
    </row>
    <row r="113" customHeight="1" spans="1:8">
      <c r="A113" s="45"/>
      <c r="B113" s="7" t="s">
        <v>211</v>
      </c>
      <c r="C113" s="7" t="s">
        <v>200</v>
      </c>
      <c r="D113" s="7" t="s">
        <v>58</v>
      </c>
      <c r="E113" s="17">
        <v>6</v>
      </c>
      <c r="F113" s="18">
        <v>47</v>
      </c>
      <c r="G113" s="19">
        <f t="shared" si="4"/>
        <v>282</v>
      </c>
      <c r="H113" s="7"/>
    </row>
    <row r="114" customHeight="1" spans="1:8">
      <c r="A114" s="45"/>
      <c r="B114" s="7" t="s">
        <v>212</v>
      </c>
      <c r="C114" s="7" t="s">
        <v>213</v>
      </c>
      <c r="D114" s="7" t="s">
        <v>11</v>
      </c>
      <c r="E114" s="30">
        <v>1</v>
      </c>
      <c r="F114" s="18">
        <v>20</v>
      </c>
      <c r="G114" s="19">
        <f t="shared" si="4"/>
        <v>20</v>
      </c>
      <c r="H114" s="7"/>
    </row>
    <row r="115" customHeight="1" spans="1:8">
      <c r="A115" s="46"/>
      <c r="B115" s="26" t="s">
        <v>54</v>
      </c>
      <c r="C115" s="27"/>
      <c r="D115" s="27"/>
      <c r="E115" s="27"/>
      <c r="F115" s="28"/>
      <c r="G115" s="32">
        <f>SUM(G101:G114)</f>
        <v>4263</v>
      </c>
      <c r="H115" s="21"/>
    </row>
    <row r="116" ht="39" customHeight="1" spans="1:8">
      <c r="A116" s="6" t="s">
        <v>214</v>
      </c>
      <c r="B116" s="7" t="s">
        <v>215</v>
      </c>
      <c r="C116" s="7" t="s">
        <v>216</v>
      </c>
      <c r="D116" s="7" t="s">
        <v>19</v>
      </c>
      <c r="E116" s="7">
        <v>1000</v>
      </c>
      <c r="F116" s="8">
        <v>1</v>
      </c>
      <c r="G116" s="8">
        <f t="shared" ref="G116:G122" si="5">E116*F116</f>
        <v>1000</v>
      </c>
      <c r="H116" s="7"/>
    </row>
    <row r="117" ht="39" customHeight="1" spans="1:8">
      <c r="A117" s="10"/>
      <c r="B117" s="7" t="s">
        <v>215</v>
      </c>
      <c r="C117" s="7" t="s">
        <v>217</v>
      </c>
      <c r="D117" s="7" t="s">
        <v>19</v>
      </c>
      <c r="E117" s="7">
        <v>1000</v>
      </c>
      <c r="F117" s="8">
        <v>0.95</v>
      </c>
      <c r="G117" s="8">
        <f t="shared" si="5"/>
        <v>950</v>
      </c>
      <c r="H117" s="7"/>
    </row>
    <row r="118" ht="39" customHeight="1" spans="1:8">
      <c r="A118" s="10"/>
      <c r="B118" s="7" t="s">
        <v>218</v>
      </c>
      <c r="C118" s="7" t="s">
        <v>219</v>
      </c>
      <c r="D118" s="7" t="s">
        <v>19</v>
      </c>
      <c r="E118" s="7">
        <v>30</v>
      </c>
      <c r="F118" s="8">
        <v>8.5</v>
      </c>
      <c r="G118" s="8">
        <f t="shared" si="5"/>
        <v>255</v>
      </c>
      <c r="H118" s="7"/>
    </row>
    <row r="119" ht="39" customHeight="1" spans="1:8">
      <c r="A119" s="10"/>
      <c r="B119" s="7" t="s">
        <v>220</v>
      </c>
      <c r="C119" s="7" t="s">
        <v>219</v>
      </c>
      <c r="D119" s="7" t="s">
        <v>19</v>
      </c>
      <c r="E119" s="7">
        <v>30</v>
      </c>
      <c r="F119" s="8">
        <v>7.5</v>
      </c>
      <c r="G119" s="8">
        <f t="shared" si="5"/>
        <v>225</v>
      </c>
      <c r="H119" s="7"/>
    </row>
    <row r="120" ht="26.25" customHeight="1" spans="1:8">
      <c r="A120" s="10"/>
      <c r="B120" s="7" t="s">
        <v>221</v>
      </c>
      <c r="C120" s="7" t="s">
        <v>222</v>
      </c>
      <c r="D120" s="7" t="s">
        <v>19</v>
      </c>
      <c r="E120" s="7">
        <v>60</v>
      </c>
      <c r="F120" s="8">
        <v>3.5</v>
      </c>
      <c r="G120" s="8">
        <f t="shared" si="5"/>
        <v>210</v>
      </c>
      <c r="H120" s="7"/>
    </row>
    <row r="121" customHeight="1" spans="1:8">
      <c r="A121" s="10"/>
      <c r="B121" s="7" t="s">
        <v>223</v>
      </c>
      <c r="C121" s="7" t="s">
        <v>176</v>
      </c>
      <c r="D121" s="7" t="s">
        <v>109</v>
      </c>
      <c r="E121" s="7">
        <v>10</v>
      </c>
      <c r="F121" s="8">
        <v>5</v>
      </c>
      <c r="G121" s="8">
        <f t="shared" si="5"/>
        <v>50</v>
      </c>
      <c r="H121" s="7"/>
    </row>
    <row r="122" ht="26.25" customHeight="1" spans="1:8">
      <c r="A122" s="10"/>
      <c r="B122" s="7" t="s">
        <v>224</v>
      </c>
      <c r="C122" s="7" t="s">
        <v>164</v>
      </c>
      <c r="D122" s="7" t="s">
        <v>43</v>
      </c>
      <c r="E122" s="7">
        <v>10</v>
      </c>
      <c r="F122" s="8">
        <v>7</v>
      </c>
      <c r="G122" s="8">
        <f t="shared" si="5"/>
        <v>70</v>
      </c>
      <c r="H122" s="7"/>
    </row>
    <row r="123" customHeight="1" spans="1:8">
      <c r="A123" s="10"/>
      <c r="B123" s="12" t="s">
        <v>54</v>
      </c>
      <c r="C123" s="13"/>
      <c r="D123" s="13"/>
      <c r="E123" s="13"/>
      <c r="F123" s="14"/>
      <c r="G123" s="15">
        <f>SUM(G116:G122)</f>
        <v>2760</v>
      </c>
      <c r="H123" s="33"/>
    </row>
    <row r="124" ht="15.75" customHeight="1" spans="1:8">
      <c r="A124" s="47" t="s">
        <v>225</v>
      </c>
      <c r="B124" s="48"/>
      <c r="C124" s="48"/>
      <c r="D124" s="48"/>
      <c r="E124" s="48"/>
      <c r="F124" s="49"/>
      <c r="G124" s="50">
        <f>SUM(G123,G21,G25,G29,G52,G54,G89,G97,G100,G115)</f>
        <v>38432</v>
      </c>
      <c r="H124" s="24"/>
    </row>
    <row r="125" customHeight="1" spans="7:7">
      <c r="G125" s="51"/>
    </row>
  </sheetData>
  <mergeCells count="21">
    <mergeCell ref="B21:F21"/>
    <mergeCell ref="B25:F25"/>
    <mergeCell ref="B29:F29"/>
    <mergeCell ref="B52:F52"/>
    <mergeCell ref="B54:F54"/>
    <mergeCell ref="B89:F89"/>
    <mergeCell ref="B97:F97"/>
    <mergeCell ref="B100:F100"/>
    <mergeCell ref="B115:F115"/>
    <mergeCell ref="B123:F123"/>
    <mergeCell ref="A124:F124"/>
    <mergeCell ref="A2:A21"/>
    <mergeCell ref="A22:A25"/>
    <mergeCell ref="A26:A29"/>
    <mergeCell ref="A30:A52"/>
    <mergeCell ref="A53:A54"/>
    <mergeCell ref="A55:A89"/>
    <mergeCell ref="A90:A97"/>
    <mergeCell ref="A98:A100"/>
    <mergeCell ref="A101:A115"/>
    <mergeCell ref="A116:A12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</cp:lastModifiedBy>
  <dcterms:created xsi:type="dcterms:W3CDTF">2006-09-16T00:00:00Z</dcterms:created>
  <dcterms:modified xsi:type="dcterms:W3CDTF">2024-04-19T10:06:49Z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9D08CC7F954448C886D4AE151B3A7901</vt:lpwstr>
  </property>
  <property fmtid="{D5CDD505-2E9C-101B-9397-08002B2CF9AE}" pid="3" name="KSOProductBuildVer">
    <vt:lpwstr>2052-11.1.0.14309</vt:lpwstr>
  </property>
</Properties>
</file>