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7945" windowHeight="12375"/>
  </bookViews>
  <sheets>
    <sheet name="点心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4" name="ID_E810AD851A2B4364B23095EBACA295AC" descr="YU6Y98@A(3{6{3~NM@T$06P"/>
        <xdr:cNvPicPr/>
      </xdr:nvPicPr>
      <xdr:blipFill>
        <a:blip r:embed="rId1"/>
        <a:stretch>
          <a:fillRect/>
        </a:stretch>
      </xdr:blipFill>
      <xdr:spPr>
        <a:xfrm>
          <a:off x="0" y="0"/>
          <a:ext cx="2486025" cy="3228975"/>
        </a:xfrm>
        <a:prstGeom prst="rect">
          <a:avLst/>
        </a:prstGeom>
      </xdr:spPr>
    </xdr:pic>
  </etc:cellImage>
  <etc:cellImage>
    <xdr:pic>
      <xdr:nvPicPr>
        <xdr:cNvPr id="6" name="ID_7216EBFF6E0348F085503A714BA43390" descr="微信截图_20240822132624"/>
        <xdr:cNvPicPr/>
      </xdr:nvPicPr>
      <xdr:blipFill>
        <a:blip r:embed="rId2"/>
        <a:stretch>
          <a:fillRect/>
        </a:stretch>
      </xdr:blipFill>
      <xdr:spPr>
        <a:xfrm>
          <a:off x="0" y="0"/>
          <a:ext cx="7962900" cy="7620000"/>
        </a:xfrm>
        <a:prstGeom prst="rect">
          <a:avLst/>
        </a:prstGeom>
      </xdr:spPr>
    </xdr:pic>
  </etc:cellImage>
  <etc:cellImage>
    <xdr:pic>
      <xdr:nvPicPr>
        <xdr:cNvPr id="8" name="ID_1E6AB6E2996B43A18FC333FFD5DEB359" descr="微信截图_20230810091137"/>
        <xdr:cNvPicPr/>
      </xdr:nvPicPr>
      <xdr:blipFill>
        <a:blip r:embed="rId3"/>
        <a:stretch>
          <a:fillRect/>
        </a:stretch>
      </xdr:blipFill>
      <xdr:spPr>
        <a:xfrm>
          <a:off x="0" y="0"/>
          <a:ext cx="4381500" cy="3581400"/>
        </a:xfrm>
        <a:prstGeom prst="rect">
          <a:avLst/>
        </a:prstGeom>
      </xdr:spPr>
    </xdr:pic>
  </etc:cellImage>
  <etc:cellImage>
    <xdr:pic>
      <xdr:nvPicPr>
        <xdr:cNvPr id="2" name="ID_973E6CA602C3417CA572A69D292D9D87" descr="微信截图_20230919134857 (1)"/>
        <xdr:cNvPicPr/>
      </xdr:nvPicPr>
      <xdr:blipFill>
        <a:blip r:embed="rId4"/>
        <a:stretch>
          <a:fillRect/>
        </a:stretch>
      </xdr:blipFill>
      <xdr:spPr>
        <a:xfrm>
          <a:off x="0" y="0"/>
          <a:ext cx="6581775" cy="5429250"/>
        </a:xfrm>
        <a:prstGeom prst="rect">
          <a:avLst/>
        </a:prstGeom>
      </xdr:spPr>
    </xdr:pic>
  </etc:cellImage>
  <etc:cellImage>
    <xdr:pic>
      <xdr:nvPicPr>
        <xdr:cNvPr id="3" name="ID_BA4292A8DB654ECFA086D3DBE5FE38B0" descr="304249f9-aa3d-454d-9513-0ab0661a5f6f"/>
        <xdr:cNvPicPr/>
      </xdr:nvPicPr>
      <xdr:blipFill>
        <a:blip r:embed="rId5"/>
        <a:stretch>
          <a:fillRect/>
        </a:stretch>
      </xdr:blipFill>
      <xdr:spPr>
        <a:xfrm>
          <a:off x="0" y="0"/>
          <a:ext cx="7620000" cy="7620000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<sst xmlns="http://schemas.openxmlformats.org/spreadsheetml/2006/main" count="62" uniqueCount="60">
  <si>
    <t>尚学幼儿点心拟采购清单（12.1-12.31）</t>
  </si>
  <si>
    <t>旺仔 小馒头袋装192g 小馒头</t>
  </si>
  <si>
    <t>华味亨 葡萄干150g</t>
  </si>
  <si>
    <t>优乐麦 干烙蛋糕</t>
  </si>
  <si>
    <t>山楂片</t>
  </si>
  <si>
    <t>香蕉片</t>
  </si>
  <si>
    <t>滨崎 骨头饼干130g*1瓶 膨化食品</t>
  </si>
  <si>
    <t>原野物语蛋之果鸡蛋味蛋圆饼干 煎饼</t>
  </si>
  <si>
    <t>豪士小小面包</t>
  </si>
  <si>
    <t>丹夫 华夫饼 168g 原味 米面杂粮</t>
  </si>
  <si>
    <t>川珍 枸杞105g枸杞 干货qfs</t>
  </si>
  <si>
    <t>数量</t>
  </si>
  <si>
    <t>单价</t>
  </si>
  <si>
    <t> 14.00</t>
  </si>
  <si>
    <t>小计</t>
  </si>
  <si>
    <t xml:space="preserve">品牌 </t>
  </si>
  <si>
    <t>旺旺</t>
  </si>
  <si>
    <t>优乐麦</t>
  </si>
  <si>
    <t>华味亨</t>
  </si>
  <si>
    <t>滨崎</t>
  </si>
  <si>
    <t>达利园</t>
  </si>
  <si>
    <t>豪士</t>
  </si>
  <si>
    <r>
      <rPr>
        <sz val="11"/>
        <color rgb="FFFF0000"/>
        <rFont val="宋体"/>
        <charset val="134"/>
      </rPr>
      <t>丹夫</t>
    </r>
    <r>
      <rPr>
        <sz val="11"/>
        <color rgb="FFFF0000"/>
        <rFont val="Arial"/>
        <charset val="134"/>
      </rPr>
      <t>/danfu</t>
    </r>
  </si>
  <si>
    <t>川珍</t>
  </si>
  <si>
    <t>型号</t>
  </si>
  <si>
    <t>旺仔小馒头大袋装192g</t>
  </si>
  <si>
    <t xml:space="preserve">葡萄干150g </t>
  </si>
  <si>
    <t>500g</t>
  </si>
  <si>
    <t>165g</t>
  </si>
  <si>
    <t>158 g</t>
  </si>
  <si>
    <r>
      <rPr>
        <sz val="10.5"/>
        <color rgb="FFFF0000"/>
        <rFont val="宋体"/>
        <charset val="134"/>
      </rPr>
      <t>骨头饼干</t>
    </r>
    <r>
      <rPr>
        <sz val="10.5"/>
        <color rgb="FFFF0000"/>
        <rFont val="Arial"/>
        <charset val="134"/>
      </rPr>
      <t>130g*1</t>
    </r>
    <r>
      <rPr>
        <sz val="10.5"/>
        <color rgb="FFFF0000"/>
        <rFont val="宋体"/>
        <charset val="134"/>
      </rPr>
      <t>瓶</t>
    </r>
  </si>
  <si>
    <t>达利园小面包</t>
  </si>
  <si>
    <t> 豪士小小面包380g</t>
  </si>
  <si>
    <r>
      <rPr>
        <sz val="11"/>
        <color rgb="FFFF0000"/>
        <rFont val="宋体"/>
        <charset val="134"/>
      </rPr>
      <t>华夫饼</t>
    </r>
    <r>
      <rPr>
        <sz val="11"/>
        <color rgb="FFFF0000"/>
        <rFont val="Arial"/>
        <charset val="134"/>
      </rPr>
      <t>168g</t>
    </r>
  </si>
  <si>
    <t>枸杞105g</t>
  </si>
  <si>
    <t>参数</t>
  </si>
  <si>
    <t xml:space="preserve">
通用属性 
计量单位
袋
是否中小企业制造产品
否
普通属性 
生产厂商
中国大陆
主要参数 
生产许可证
GB7099
储存方法
常温、避免阳光直射
净含量
192g
保质期
210天
商品条码（GS1编码）
SC11332080200018
产品/执行标准
SC11332080200018
产品重量（g）
192g</t>
  </si>
  <si>
    <t>关键属性 
品牌
华味亨
型号
葡萄干150g
通用属性 
是否中小企业制造产品
否
计量单位
包
普通属性 
重量
1
上市时间
2024-01-07
生产厂商
其他
是否需要安装
不需要
技术参数 
配料
饮用水
净含量 (kg)
0.15
储存方法
保存于阴凉干燥处
产品类型
其他
产品标准号
1
包装类型
包装
服务信息 
保质期 (个月)
9</t>
  </si>
  <si>
    <t>关键属性 
品牌
优乐麦
型号
干烙蛋糕500g小包装原味整箱
通用属性 
计量单位
斤
是否中小企业制造产品
否
普通属性 
生产厂商
优乐麦
主要参数 
生产许可证
100058146579
储存方法
保存于阴凉干燥处、常温、避免阳光直射
保质期
12
商品条码（GS1编码）
100058146579
产品/执行标准
100058146579
商品标准 
生产许可证编号
100058146579</t>
  </si>
  <si>
    <t>关键属性 
品牌
华味亨
型号
山楂片165G
通用属性 
计量单位
克
普通属性 
生产厂商
华味亨食品有限公司
是否需要安装
不需要
商品标准 
生产许可证编号
00000
其他参数 
净含量 (kg)
0.165</t>
  </si>
  <si>
    <t>关键属性 
品牌
华味亨
型号
158g\包
通用属性 
计量单位
件
普通属性 
生产厂商
中国大陆
是否需要安装
不需要
技术参数 
净含量 (kg)
0.5
产品类型
华味亨香蕉片</t>
  </si>
  <si>
    <t>关键属性 
品牌
滨崎
型号
骨头饼干130g*1瓶
通用属性 
计量单位
包
是否中小企业制造产品
否
普通属性 
生产厂商
滨崎
是否需要安装
不需要
技术参数 
是否含糖
否
产品类型
骨头饼干
包装类型
罐装
主要参数 
生产许可证
10040068926823
储存方法
常温
保质期
12个月
商品条码（GS1编码）
10040068926823
产品/执行标准
10040068926823
其他参数 
净含量
130g
产品重量（g）
130g</t>
  </si>
  <si>
    <t>关键属性 
品牌
达利园
型号
达利园小面包
通用属性 
计量单位
盒
是否中小企业制造产品
否
普通属性 
生产厂商
中国大陆
是否需要安装
不需要
技术参数 
是否清真
否
储存方法
常温
产品类型
原野物语蛋之果鸡蛋味蛋圆饼干
包装类型
包装</t>
  </si>
  <si>
    <t>品牌
豪士
型号
豪士小小面包380g
通用属性 
计量单位
箱
是否中小企业制造产品
否
普通属性 
生产厂商
豪士
是否需要安装
不需要
技术参数 
产品类型
小面包
主要参数 
生产许可证
GB/T20981
储存方法
常温
保质期
60天
商品条码（GS1编码）
10022053036814
产品/执行标准
GB/T20981
商品标准 
生产许可证编号
GB/T20981
其他参数 
净含量
380g
产品重量（g）
380g关键属性 
品牌
希睿佳
型号
TJe6459
通用属性 
计量单位
罐
是否中小企业制造产品
否
普通属性 
重量
250g
生产厂商
厂商
是否需要安装
不需要
技术参数 
配料
山楂
净含量 (kg)
250
储存方法
至于阴凉干燥处，防虫防蛀
产品类型
干货
产品标准号
默认
包装类型
罐装
服务信息 
保质期 (个月)
365
其他参数 
质保时间 (个月)
12</t>
  </si>
  <si>
    <t>关键属性 
品牌
丹夫/danfu
型号
华夫饼
通用属性 
计量单位
袋
是否中小企业制造产品
否
普通属性 
生产厂商
丹夫
商品标准 
生产许可证编号
100001509873</t>
  </si>
  <si>
    <t>关键属性 
品牌
川珍
型号
105g\包
通用属性 
计量单位
袋
普通属性 
生产厂商
中国大陆
是否需要安装
不需要
技术参数 
净含量 (kg)
105克
产品类型
川珍 枸杞</t>
  </si>
  <si>
    <t>附图</t>
  </si>
  <si>
    <t>链接</t>
  </si>
  <si>
    <t>https://www.zcygov.cn/items/1970944642298803?searchType=1&amp;searchTraceId=e0b1f194-bf4f-4b7b-adf8-382f4eddea0a&amp;utm=a0004.eevees-search.goods_card.goods_detail.087fd9805df211ef8f846192f4f06768&amp;skuId=2111534558340246</t>
  </si>
  <si>
    <t>https://www.zcygov.cn/items/1742230302085581?searchType=1&amp;searchTraceId=3d1dcd64-c192-4f1c-bc8b-1c4d1b25ff4f&amp;utm=a0004.eevees-search.goods_card.goods_detail.1bb89e905d2211ef867f619e2568dd62&amp;skuId=1742230302099430</t>
  </si>
  <si>
    <t>https://www.zcygov.cn/items/1704127717832197?searchType=1&amp;searchTraceId=a386ce15-66cf-4d09-8f62-9f0d2e0451a0&amp;utm=a0004.eevees-search.goods_card.goods_detail.2021e5a0a7e011efa35b9f678f6f7da5&amp;skuId=1704127717832648</t>
  </si>
  <si>
    <t>https://www.zcygov.cn/items/279003324059656?searchType=1&amp;searchTraceId=1a0135c0-d16d-4b47-a45b-f74e8b6a94be&amp;utm=a0004.eevees-search.goods_card.goods_detail.80926cf06f3e11efb20083236919bc46</t>
  </si>
  <si>
    <t>https://www.zcygov.cn/items/1645797012001609?searchType=1&amp;utm=a0004.shop-index.goods_card.goods_detail.caf97990902d11efb691c519e3529854&amp;skuId=1645797012006816</t>
  </si>
  <si>
    <t>https://www.zcygov.cn/items/1704070608180158?searchType=1&amp;utm=a0004.shop-index.goods_card.goods_detail.8a2bfac0a7d711ef9976e36278e913e0</t>
  </si>
  <si>
    <t>https://www.zcygov.cn/items/1704202946860765?searchType=1&amp;utm=a0004.shop-index.goods_card.goods_detail.4f023450a7d211ef9d8ee970d3eba7cb</t>
  </si>
  <si>
    <t>https://www.zcygov.cn/items/1905672900203045?searchType=1&amp;searchTraceId=8ab86eb0-21b7-436f-bb9c-21dc74243532&amp;utm=a0004.eevees-search.goods_card.goods_detail.810f1690a7df11ef90f66fa4eb47a25f&amp;skuId=1905672900204101</t>
  </si>
  <si>
    <t>https://www.zcygov.cn/items/2305694410223621?searchType=1&amp;utm=a0004.shop-index.goods_card.goods_detail.8a2bfac0a7d711ef9976e36278e913e0&amp;skuId=2305694410220391</t>
  </si>
  <si>
    <t>https://www.zcygov.cn/items/879267148760076?searchType=1&amp;searchTraceId=7e12e74c-eb42-45a7-a892-126e3eccf8ae&amp;utm=a0004.eevees-search.goods_card.goods_detail.153aad40a7de11efa35bc7709cae1051&amp;skuId=549397600</t>
  </si>
  <si>
    <t>备注</t>
  </si>
  <si>
    <t>干货类商品，必需确保新鲜，生产日期需在1/3保质期内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</si>
</sst>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4">
    <font>
      <sz val="12"/>
      <color theme="1"/>
      <name val="等线"/>
      <charset val="134"/>
      <scheme val="minor"/>
    </font>
    <font>
      <sz val="11"/>
      <color theme="1"/>
      <name val="宋体"/>
      <charset val="134"/>
    </font>
    <font>
      <sz val="11"/>
      <color rgb="FFFF0000"/>
      <name val="宋体"/>
      <charset val="134"/>
    </font>
    <font>
      <b/>
      <sz val="11"/>
      <color theme="1"/>
      <name val="宋体"/>
      <charset val="134"/>
    </font>
    <font>
      <sz val="12"/>
      <color rgb="FFFF0000"/>
      <name val="Microsoft YaHei"/>
      <charset val="134"/>
    </font>
    <font>
      <b/>
      <sz val="11"/>
      <color rgb="FFFF0000"/>
      <name val="宋体"/>
      <charset val="134"/>
    </font>
    <font>
      <sz val="10.5"/>
      <color rgb="FFFF0000"/>
      <name val="宋体"/>
      <charset val="134"/>
    </font>
    <font>
      <sz val="10.5"/>
      <color rgb="FFFF0000"/>
      <name val="Arial"/>
      <charset val="134"/>
    </font>
    <font>
      <u/>
      <sz val="10"/>
      <color rgb="FF800080"/>
      <name val="等线"/>
      <charset val="134"/>
      <scheme val="minor"/>
    </font>
    <font>
      <u/>
      <sz val="10"/>
      <color theme="10"/>
      <name val="等线"/>
      <charset val="134"/>
      <scheme val="minor"/>
    </font>
    <font>
      <u/>
      <sz val="11"/>
      <color rgb="FFFF0000"/>
      <name val="宋体"/>
      <charset val="134"/>
    </font>
    <font>
      <sz val="11"/>
      <color rgb="FFFF0000"/>
      <name val="Microsoft YaHei"/>
      <charset val="134"/>
    </font>
    <font>
      <sz val="12"/>
      <color rgb="FF404040"/>
      <name val="Microsoft YaHei"/>
      <charset val="134"/>
    </font>
    <font>
      <sz val="11"/>
      <color rgb="FFFF0000"/>
      <name val="等线"/>
      <charset val="134"/>
      <scheme val="minor"/>
    </font>
    <font>
      <sz val="11"/>
      <color theme="1"/>
      <name val="等线"/>
      <charset val="134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11"/>
      <color rgb="FFFF0000"/>
      <name val="Arial"/>
      <charset val="134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mediumDashed">
        <color rgb="FFEDEDED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14" fillId="0" borderId="0" applyFont="0" applyFill="0" applyBorder="0" applyAlignment="0" applyProtection="0">
      <alignment vertical="center"/>
    </xf>
    <xf numFmtId="44" fontId="14" fillId="0" borderId="0" applyFont="0" applyFill="0" applyBorder="0" applyAlignment="0" applyProtection="0">
      <alignment vertical="center"/>
    </xf>
    <xf numFmtId="9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2" fontId="14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4" borderId="17" applyNumberFormat="0" applyFon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18" applyNumberFormat="0" applyFill="0" applyAlignment="0" applyProtection="0">
      <alignment vertical="center"/>
    </xf>
    <xf numFmtId="0" fontId="20" fillId="0" borderId="18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5" borderId="20" applyNumberFormat="0" applyAlignment="0" applyProtection="0">
      <alignment vertical="center"/>
    </xf>
    <xf numFmtId="0" fontId="23" fillId="6" borderId="21" applyNumberFormat="0" applyAlignment="0" applyProtection="0">
      <alignment vertical="center"/>
    </xf>
    <xf numFmtId="0" fontId="24" fillId="6" borderId="20" applyNumberFormat="0" applyAlignment="0" applyProtection="0">
      <alignment vertical="center"/>
    </xf>
    <xf numFmtId="0" fontId="25" fillId="7" borderId="22" applyNumberFormat="0" applyAlignment="0" applyProtection="0">
      <alignment vertical="center"/>
    </xf>
    <xf numFmtId="0" fontId="26" fillId="0" borderId="23" applyNumberFormat="0" applyFill="0" applyAlignment="0" applyProtection="0">
      <alignment vertical="center"/>
    </xf>
    <xf numFmtId="0" fontId="27" fillId="0" borderId="24" applyNumberFormat="0" applyFill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31" fillId="27" borderId="0" applyNumberFormat="0" applyBorder="0" applyAlignment="0" applyProtection="0">
      <alignment vertical="center"/>
    </xf>
    <xf numFmtId="0" fontId="32" fillId="28" borderId="0" applyNumberFormat="0" applyBorder="0" applyAlignment="0" applyProtection="0">
      <alignment vertical="center"/>
    </xf>
    <xf numFmtId="0" fontId="32" fillId="29" borderId="0" applyNumberFormat="0" applyBorder="0" applyAlignment="0" applyProtection="0">
      <alignment vertical="center"/>
    </xf>
    <xf numFmtId="0" fontId="31" fillId="30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32" fillId="33" borderId="0" applyNumberFormat="0" applyBorder="0" applyAlignment="0" applyProtection="0">
      <alignment vertical="center"/>
    </xf>
    <xf numFmtId="0" fontId="31" fillId="34" borderId="0" applyNumberFormat="0" applyBorder="0" applyAlignment="0" applyProtection="0">
      <alignment vertical="center"/>
    </xf>
  </cellStyleXfs>
  <cellXfs count="74">
    <xf numFmtId="0" fontId="0" fillId="0" borderId="0" xfId="0">
      <alignment vertical="center"/>
    </xf>
    <xf numFmtId="0" fontId="1" fillId="2" borderId="0" xfId="0" applyFont="1" applyFill="1">
      <alignment vertical="center"/>
    </xf>
    <xf numFmtId="0" fontId="1" fillId="3" borderId="0" xfId="0" applyFont="1" applyFill="1" applyAlignment="1">
      <alignment horizontal="center" vertical="center"/>
    </xf>
    <xf numFmtId="0" fontId="2" fillId="2" borderId="0" xfId="0" applyFont="1" applyFill="1">
      <alignment vertical="center"/>
    </xf>
    <xf numFmtId="0" fontId="2" fillId="2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3" fillId="2" borderId="1" xfId="0" applyFont="1" applyFill="1" applyBorder="1" applyProtection="1">
      <alignment vertical="center"/>
    </xf>
    <xf numFmtId="0" fontId="2" fillId="2" borderId="1" xfId="0" applyFont="1" applyFill="1" applyBorder="1" applyAlignment="1" applyProtection="1">
      <alignment horizontal="center" vertical="center"/>
    </xf>
    <xf numFmtId="0" fontId="2" fillId="2" borderId="1" xfId="0" applyFont="1" applyFill="1" applyBorder="1">
      <alignment vertical="center"/>
    </xf>
    <xf numFmtId="0" fontId="2" fillId="2" borderId="2" xfId="0" applyFont="1" applyFill="1" applyBorder="1" applyAlignment="1" applyProtection="1">
      <alignment horizontal="center" vertical="center"/>
    </xf>
    <xf numFmtId="0" fontId="2" fillId="2" borderId="3" xfId="0" applyFont="1" applyFill="1" applyBorder="1" applyAlignment="1" applyProtection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3" fillId="3" borderId="4" xfId="0" applyFont="1" applyFill="1" applyBorder="1" applyAlignment="1" applyProtection="1">
      <alignment horizontal="center" vertical="center"/>
    </xf>
    <xf numFmtId="0" fontId="2" fillId="3" borderId="5" xfId="0" applyFont="1" applyFill="1" applyBorder="1" applyAlignment="1" applyProtection="1">
      <alignment horizontal="center" vertical="center"/>
    </xf>
    <xf numFmtId="0" fontId="2" fillId="3" borderId="6" xfId="0" applyFont="1" applyFill="1" applyBorder="1" applyAlignment="1" applyProtection="1">
      <alignment horizontal="center" vertical="center"/>
    </xf>
    <xf numFmtId="0" fontId="2" fillId="3" borderId="7" xfId="0" applyFont="1" applyFill="1" applyBorder="1" applyAlignment="1" applyProtection="1">
      <alignment horizontal="center" vertical="center"/>
    </xf>
    <xf numFmtId="0" fontId="2" fillId="3" borderId="8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1" fillId="2" borderId="9" xfId="0" applyFont="1" applyFill="1" applyBorder="1" applyAlignment="1" applyProtection="1">
      <alignment horizontal="center" vertical="center"/>
    </xf>
    <xf numFmtId="0" fontId="2" fillId="2" borderId="9" xfId="0" applyFont="1" applyFill="1" applyBorder="1" applyAlignment="1" applyProtection="1">
      <alignment horizontal="center" vertical="center"/>
    </xf>
    <xf numFmtId="0" fontId="2" fillId="2" borderId="10" xfId="0" applyFont="1" applyFill="1" applyBorder="1" applyAlignment="1" applyProtection="1">
      <alignment horizontal="center" vertical="center"/>
    </xf>
    <xf numFmtId="0" fontId="2" fillId="2" borderId="7" xfId="0" applyFont="1" applyFill="1" applyBorder="1" applyAlignment="1" applyProtection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2" fillId="2" borderId="11" xfId="0" applyFont="1" applyFill="1" applyBorder="1" applyAlignment="1" applyProtection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Font="1">
      <alignment vertical="center"/>
    </xf>
    <xf numFmtId="0" fontId="2" fillId="2" borderId="12" xfId="0" applyFont="1" applyFill="1" applyBorder="1" applyAlignment="1" applyProtection="1">
      <alignment horizontal="center" vertical="center"/>
    </xf>
    <xf numFmtId="0" fontId="6" fillId="0" borderId="0" xfId="0" applyFont="1" applyAlignment="1">
      <alignment horizontal="center" vertical="center"/>
    </xf>
    <xf numFmtId="0" fontId="2" fillId="2" borderId="9" xfId="0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top" wrapText="1"/>
    </xf>
    <xf numFmtId="0" fontId="2" fillId="2" borderId="6" xfId="0" applyFont="1" applyFill="1" applyBorder="1" applyProtection="1">
      <alignment vertical="center"/>
    </xf>
    <xf numFmtId="0" fontId="2" fillId="2" borderId="13" xfId="0" applyFont="1" applyFill="1" applyBorder="1">
      <alignment vertical="center"/>
    </xf>
    <xf numFmtId="0" fontId="2" fillId="2" borderId="13" xfId="0" applyFont="1" applyFill="1" applyBorder="1" applyAlignment="1">
      <alignment vertical="top" wrapText="1"/>
    </xf>
    <xf numFmtId="0" fontId="2" fillId="2" borderId="13" xfId="0" applyFont="1" applyFill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center" wrapText="1"/>
    </xf>
    <xf numFmtId="0" fontId="1" fillId="2" borderId="11" xfId="0" applyFont="1" applyFill="1" applyBorder="1" applyAlignment="1" applyProtection="1">
      <alignment horizontal="center" vertical="center"/>
    </xf>
    <xf numFmtId="0" fontId="8" fillId="2" borderId="1" xfId="6" applyFont="1" applyFill="1" applyBorder="1" applyAlignment="1" applyProtection="1">
      <alignment vertical="center" wrapText="1"/>
    </xf>
    <xf numFmtId="0" fontId="9" fillId="2" borderId="1" xfId="6" applyFill="1" applyBorder="1" applyAlignment="1" applyProtection="1">
      <alignment vertical="center" wrapText="1"/>
    </xf>
    <xf numFmtId="0" fontId="0" fillId="0" borderId="1" xfId="0" applyBorder="1" applyAlignment="1">
      <alignment vertical="center" wrapText="1"/>
    </xf>
    <xf numFmtId="0" fontId="8" fillId="2" borderId="1" xfId="6" applyFont="1" applyFill="1" applyBorder="1" applyAlignment="1">
      <alignment vertical="center" wrapText="1"/>
    </xf>
    <xf numFmtId="0" fontId="10" fillId="2" borderId="1" xfId="6" applyFont="1" applyFill="1" applyBorder="1" applyAlignment="1">
      <alignment horizontal="center" vertical="center" wrapText="1"/>
    </xf>
    <xf numFmtId="0" fontId="8" fillId="0" borderId="1" xfId="6" applyFont="1" applyBorder="1" applyAlignment="1">
      <alignment horizontal="center" vertical="center" wrapText="1"/>
    </xf>
    <xf numFmtId="0" fontId="1" fillId="2" borderId="9" xfId="0" applyFont="1" applyFill="1" applyBorder="1" applyProtection="1">
      <alignment vertical="center"/>
    </xf>
    <xf numFmtId="0" fontId="2" fillId="2" borderId="4" xfId="0" applyFont="1" applyFill="1" applyBorder="1" applyProtection="1">
      <alignment vertical="center"/>
    </xf>
    <xf numFmtId="0" fontId="2" fillId="2" borderId="14" xfId="0" applyFont="1" applyFill="1" applyBorder="1" applyAlignment="1" applyProtection="1">
      <alignment vertical="center"/>
    </xf>
    <xf numFmtId="0" fontId="2" fillId="2" borderId="15" xfId="0" applyFont="1" applyFill="1" applyBorder="1" applyAlignment="1" applyProtection="1">
      <alignment vertical="center"/>
    </xf>
    <xf numFmtId="0" fontId="2" fillId="2" borderId="15" xfId="0" applyFont="1" applyFill="1" applyBorder="1" applyAlignment="1" applyProtection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top" wrapText="1"/>
    </xf>
    <xf numFmtId="0" fontId="7" fillId="0" borderId="16" xfId="0" applyFont="1" applyBorder="1" applyAlignment="1">
      <alignment horizontal="center" vertical="center" wrapText="1"/>
    </xf>
    <xf numFmtId="0" fontId="2" fillId="0" borderId="12" xfId="0" applyFont="1" applyBorder="1">
      <alignment vertical="center"/>
    </xf>
    <xf numFmtId="0" fontId="11" fillId="0" borderId="1" xfId="0" applyFont="1" applyBorder="1" applyAlignment="1">
      <alignment horizontal="center" vertical="center"/>
    </xf>
    <xf numFmtId="0" fontId="12" fillId="0" borderId="1" xfId="0" applyFont="1" applyBorder="1">
      <alignment vertical="center"/>
    </xf>
    <xf numFmtId="0" fontId="12" fillId="0" borderId="1" xfId="0" applyFont="1" applyBorder="1">
      <alignment vertical="center"/>
    </xf>
    <xf numFmtId="0" fontId="2" fillId="3" borderId="10" xfId="0" applyFont="1" applyFill="1" applyBorder="1" applyAlignment="1">
      <alignment horizontal="center" vertical="center"/>
    </xf>
    <xf numFmtId="0" fontId="2" fillId="2" borderId="12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 applyProtection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2" fillId="0" borderId="0" xfId="0" applyFont="1">
      <alignment vertical="center"/>
    </xf>
    <xf numFmtId="0" fontId="2" fillId="2" borderId="12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9" fillId="0" borderId="1" xfId="6" applyBorder="1" applyAlignment="1">
      <alignment vertical="center" wrapText="1"/>
    </xf>
    <xf numFmtId="0" fontId="13" fillId="0" borderId="1" xfId="0" applyFont="1" applyBorder="1" applyAlignment="1">
      <alignment horizontal="center" vertical="center"/>
    </xf>
    <xf numFmtId="0" fontId="9" fillId="2" borderId="1" xfId="6" applyFill="1" applyBorder="1" applyAlignment="1">
      <alignment vertical="center" wrapText="1"/>
    </xf>
    <xf numFmtId="0" fontId="2" fillId="2" borderId="1" xfId="0" applyFont="1" applyFill="1" applyBorder="1" applyAlignment="1" applyProtection="1">
      <alignment vertical="center"/>
    </xf>
    <xf numFmtId="0" fontId="1" fillId="2" borderId="1" xfId="0" applyFont="1" applyFill="1" applyBorder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5" Type="http://schemas.openxmlformats.org/officeDocument/2006/relationships/image" Target="media/image10.jpeg"/><Relationship Id="rId4" Type="http://schemas.openxmlformats.org/officeDocument/2006/relationships/image" Target="media/image9.png"/><Relationship Id="rId3" Type="http://schemas.openxmlformats.org/officeDocument/2006/relationships/image" Target="media/image8.png"/><Relationship Id="rId2" Type="http://schemas.openxmlformats.org/officeDocument/2006/relationships/image" Target="media/image7.jpeg"/><Relationship Id="rId1" Type="http://schemas.openxmlformats.org/officeDocument/2006/relationships/image" Target="media/image6.png"/></Relationships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www.wps.cn/officeDocument/2020/cellImage" Target="cellimag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5" Type="http://schemas.openxmlformats.org/officeDocument/2006/relationships/image" Target="../media/image5.jpe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220980</xdr:colOff>
      <xdr:row>9</xdr:row>
      <xdr:rowOff>374650</xdr:rowOff>
    </xdr:from>
    <xdr:to>
      <xdr:col>1</xdr:col>
      <xdr:colOff>1367790</xdr:colOff>
      <xdr:row>9</xdr:row>
      <xdr:rowOff>1475105</xdr:rowOff>
    </xdr:to>
    <xdr:pic>
      <xdr:nvPicPr>
        <xdr:cNvPr id="4" name="图片 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49655" y="6936740"/>
          <a:ext cx="1146810" cy="1100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76200</xdr:colOff>
      <xdr:row>9</xdr:row>
      <xdr:rowOff>266700</xdr:rowOff>
    </xdr:from>
    <xdr:to>
      <xdr:col>2</xdr:col>
      <xdr:colOff>1651635</xdr:colOff>
      <xdr:row>9</xdr:row>
      <xdr:rowOff>1774825</xdr:rowOff>
    </xdr:to>
    <xdr:pic>
      <xdr:nvPicPr>
        <xdr:cNvPr id="15" name="图片 1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550795" y="6828790"/>
          <a:ext cx="1575435" cy="1508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92075</xdr:colOff>
      <xdr:row>9</xdr:row>
      <xdr:rowOff>280670</xdr:rowOff>
    </xdr:from>
    <xdr:to>
      <xdr:col>7</xdr:col>
      <xdr:colOff>1776095</xdr:colOff>
      <xdr:row>9</xdr:row>
      <xdr:rowOff>1850390</xdr:rowOff>
    </xdr:to>
    <xdr:pic>
      <xdr:nvPicPr>
        <xdr:cNvPr id="2" name="图片 1" descr="微信截图_20230919161056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1847830" y="6842760"/>
          <a:ext cx="1684020" cy="1569720"/>
        </a:xfrm>
        <a:prstGeom prst="rect">
          <a:avLst/>
        </a:prstGeom>
      </xdr:spPr>
    </xdr:pic>
    <xdr:clientData/>
  </xdr:twoCellAnchor>
  <xdr:twoCellAnchor editAs="oneCell">
    <xdr:from>
      <xdr:col>6</xdr:col>
      <xdr:colOff>154940</xdr:colOff>
      <xdr:row>9</xdr:row>
      <xdr:rowOff>400685</xdr:rowOff>
    </xdr:from>
    <xdr:to>
      <xdr:col>6</xdr:col>
      <xdr:colOff>1625600</xdr:colOff>
      <xdr:row>9</xdr:row>
      <xdr:rowOff>2151380</xdr:rowOff>
    </xdr:to>
    <xdr:pic>
      <xdr:nvPicPr>
        <xdr:cNvPr id="6" name="图片 5" descr="微信截图_2023091913584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142220" y="6962775"/>
          <a:ext cx="1470660" cy="1750695"/>
        </a:xfrm>
        <a:prstGeom prst="rect">
          <a:avLst/>
        </a:prstGeom>
      </xdr:spPr>
    </xdr:pic>
    <xdr:clientData/>
  </xdr:twoCellAnchor>
  <xdr:twoCellAnchor editAs="oneCell">
    <xdr:from>
      <xdr:col>9</xdr:col>
      <xdr:colOff>125730</xdr:colOff>
      <xdr:row>9</xdr:row>
      <xdr:rowOff>189865</xdr:rowOff>
    </xdr:from>
    <xdr:to>
      <xdr:col>9</xdr:col>
      <xdr:colOff>1611630</xdr:colOff>
      <xdr:row>9</xdr:row>
      <xdr:rowOff>1828165</xdr:rowOff>
    </xdr:to>
    <xdr:pic>
      <xdr:nvPicPr>
        <xdr:cNvPr id="7" name="图片 6" descr="微信截图_2024110715002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5529560" y="6751955"/>
          <a:ext cx="1485900" cy="16383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9" Type="http://schemas.openxmlformats.org/officeDocument/2006/relationships/hyperlink" Target="https://www.zcygov.cn/items/1905672900203045?searchType=1&amp;searchTraceId=8ab86eb0-21b7-436f-bb9c-21dc74243532&amp;utm=a0004.eevees-search.goods_card.goods_detail.810f1690a7df11ef90f66fa4eb47a25f&amp;skuId=1905672900204101" TargetMode="External"/><Relationship Id="rId8" Type="http://schemas.openxmlformats.org/officeDocument/2006/relationships/hyperlink" Target="https://www.zcygov.cn/items/879267148760076?searchType=1&amp;searchTraceId=7e12e74c-eb42-45a7-a892-126e3eccf8ae&amp;utm=a0004.eevees-search.goods_card.goods_detail.153aad40a7de11efa35bc7709cae1051&amp;skuId=549397600" TargetMode="External"/><Relationship Id="rId7" Type="http://schemas.openxmlformats.org/officeDocument/2006/relationships/hyperlink" Target="https://www.zcygov.cn/items/1704202946860765?searchType=1&amp;utm=a0004.shop-index.goods_card.goods_detail.4f023450a7d211ef9d8ee970d3eba7cb" TargetMode="External"/><Relationship Id="rId6" Type="http://schemas.openxmlformats.org/officeDocument/2006/relationships/hyperlink" Target="https://www.zcygov.cn/items/2305694410223621?searchType=1&amp;utm=a0004.shop-index.goods_card.goods_detail.8a2bfac0a7d711ef9976e36278e913e0&amp;skuId=2305694410220391" TargetMode="External"/><Relationship Id="rId5" Type="http://schemas.openxmlformats.org/officeDocument/2006/relationships/hyperlink" Target="https://www.zcygov.cn/items/1704070608180158?searchType=1&amp;utm=a0004.shop-index.goods_card.goods_detail.8a2bfac0a7d711ef9976e36278e913e0" TargetMode="External"/><Relationship Id="rId4" Type="http://schemas.openxmlformats.org/officeDocument/2006/relationships/hyperlink" Target="https://www.zcygov.cn/items/279003324059656?searchType=1&amp;searchTraceId=1a0135c0-d16d-4b47-a45b-f74e8b6a94be&amp;utm=a0004.eevees-search.goods_card.goods_detail.80926cf06f3e11efb20083236919bc46" TargetMode="External"/><Relationship Id="rId3" Type="http://schemas.openxmlformats.org/officeDocument/2006/relationships/hyperlink" Target="https://www.zcygov.cn/items/1970944642298803?searchType=1&amp;searchTraceId=e0b1f194-bf4f-4b7b-adf8-382f4eddea0a&amp;utm=a0004.eevees-search.goods_card.goods_detail.087fd9805df211ef8f846192f4f06768&amp;skuId=2111534558340246" TargetMode="External"/><Relationship Id="rId2" Type="http://schemas.openxmlformats.org/officeDocument/2006/relationships/hyperlink" Target="https://www.zcygov.cn/items/1742230302085581?searchType=1&amp;searchTraceId=3d1dcd64-c192-4f1c-bc8b-1c4d1b25ff4f&amp;utm=a0004.eevees-search.goods_card.goods_detail.1bb89e905d2211ef867f619e2568dd62&amp;skuId=1742230302099430" TargetMode="External"/><Relationship Id="rId11" Type="http://schemas.openxmlformats.org/officeDocument/2006/relationships/hyperlink" Target="https://www.zcygov.cn/items/1704127717832197?searchType=1&amp;searchTraceId=a386ce15-66cf-4d09-8f62-9f0d2e0451a0&amp;utm=a0004.eevees-search.goods_card.goods_detail.2021e5a0a7e011efa35b9f678f6f7da5&amp;skuId=1704127717832648" TargetMode="External"/><Relationship Id="rId10" Type="http://schemas.openxmlformats.org/officeDocument/2006/relationships/hyperlink" Target="https://www.zcygov.cn/items/1645797012001609?searchType=1&amp;utm=a0004.shop-index.goods_card.goods_detail.caf97990902d11efb691c519e3529854&amp;skuId=1645797012006816" TargetMode="Externa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L26"/>
  <sheetViews>
    <sheetView tabSelected="1" zoomScale="80" zoomScaleNormal="80" workbookViewId="0">
      <selection activeCell="B11" sqref="B11"/>
    </sheetView>
  </sheetViews>
  <sheetFormatPr defaultColWidth="9" defaultRowHeight="14.1" customHeight="1"/>
  <cols>
    <col min="1" max="1" width="10.875" style="1" customWidth="1"/>
    <col min="2" max="2" width="21.6" style="3" customWidth="1"/>
    <col min="3" max="3" width="22.3166666666667" style="3" customWidth="1"/>
    <col min="4" max="4" width="23.5666666666667" style="3" customWidth="1"/>
    <col min="5" max="5" width="29.5" style="3" customWidth="1"/>
    <col min="6" max="6" width="23.2083333333333" style="3" customWidth="1"/>
    <col min="7" max="7" width="23.2083333333333" style="4" customWidth="1"/>
    <col min="8" max="8" width="24.2833333333333" style="4" customWidth="1"/>
    <col min="9" max="9" width="23.5916666666667" style="3" customWidth="1"/>
    <col min="10" max="10" width="28.4333333333333" style="5" customWidth="1"/>
    <col min="11" max="11" width="18.9" style="1" customWidth="1"/>
    <col min="12" max="16384" width="9" style="1"/>
  </cols>
  <sheetData>
    <row r="1" ht="25.5" customHeight="1" spans="1:5">
      <c r="A1" s="6" t="s">
        <v>0</v>
      </c>
      <c r="B1" s="4"/>
      <c r="C1" s="4"/>
      <c r="D1" s="4"/>
      <c r="E1" s="4"/>
    </row>
    <row r="2" ht="25.5" customHeight="1" spans="1:5">
      <c r="A2" s="6"/>
      <c r="B2" s="4"/>
      <c r="C2" s="4"/>
      <c r="D2" s="4"/>
      <c r="E2" s="4"/>
    </row>
    <row r="3" s="1" customFormat="1" ht="24.95" customHeight="1" spans="1:12">
      <c r="A3" s="7"/>
      <c r="B3" s="8" t="s">
        <v>1</v>
      </c>
      <c r="C3" s="9" t="s">
        <v>2</v>
      </c>
      <c r="D3" s="9" t="s">
        <v>3</v>
      </c>
      <c r="E3" s="10" t="s">
        <v>4</v>
      </c>
      <c r="F3" s="11" t="s">
        <v>5</v>
      </c>
      <c r="G3" s="12" t="s">
        <v>6</v>
      </c>
      <c r="H3" s="13" t="s">
        <v>7</v>
      </c>
      <c r="I3" s="55" t="s">
        <v>8</v>
      </c>
      <c r="J3" s="56" t="s">
        <v>9</v>
      </c>
      <c r="K3" s="57" t="s">
        <v>10</v>
      </c>
      <c r="L3" s="58"/>
    </row>
    <row r="4" s="2" customFormat="1" ht="24.95" customHeight="1" spans="1:12">
      <c r="A4" s="14" t="s">
        <v>11</v>
      </c>
      <c r="B4" s="15">
        <v>28</v>
      </c>
      <c r="C4" s="15">
        <v>28</v>
      </c>
      <c r="D4" s="16">
        <v>12</v>
      </c>
      <c r="E4" s="16">
        <v>14</v>
      </c>
      <c r="F4" s="17">
        <v>28</v>
      </c>
      <c r="G4" s="18">
        <v>28</v>
      </c>
      <c r="H4" s="19">
        <v>32</v>
      </c>
      <c r="I4" s="59">
        <v>12</v>
      </c>
      <c r="J4" s="19">
        <v>40</v>
      </c>
      <c r="K4" s="19">
        <v>10</v>
      </c>
      <c r="L4" s="19"/>
    </row>
    <row r="5" s="1" customFormat="1" ht="24.95" customHeight="1" spans="1:12">
      <c r="A5" s="20" t="s">
        <v>12</v>
      </c>
      <c r="B5" s="21">
        <v>10.2</v>
      </c>
      <c r="C5" s="21">
        <v>7.5</v>
      </c>
      <c r="D5" s="21">
        <v>15.5</v>
      </c>
      <c r="E5" s="8">
        <v>10.9</v>
      </c>
      <c r="F5" s="22">
        <v>9</v>
      </c>
      <c r="G5" s="23">
        <v>8</v>
      </c>
      <c r="H5" s="24" t="s">
        <v>13</v>
      </c>
      <c r="I5" s="60">
        <v>16.6</v>
      </c>
      <c r="J5" s="61">
        <v>15.29</v>
      </c>
      <c r="K5" s="62">
        <v>13.22</v>
      </c>
      <c r="L5" s="13"/>
    </row>
    <row r="6" s="1" customFormat="1" ht="24.95" customHeight="1" spans="1:12">
      <c r="A6" s="20" t="s">
        <v>14</v>
      </c>
      <c r="B6" s="21">
        <f t="shared" ref="B6:I6" si="0">B4*B5</f>
        <v>285.6</v>
      </c>
      <c r="C6" s="21">
        <f t="shared" si="0"/>
        <v>210</v>
      </c>
      <c r="D6" s="21">
        <f t="shared" si="0"/>
        <v>186</v>
      </c>
      <c r="E6" s="21">
        <f t="shared" si="0"/>
        <v>152.6</v>
      </c>
      <c r="F6" s="21">
        <f t="shared" si="0"/>
        <v>252</v>
      </c>
      <c r="G6" s="21">
        <f t="shared" si="0"/>
        <v>224</v>
      </c>
      <c r="H6" s="21">
        <f t="shared" si="0"/>
        <v>448</v>
      </c>
      <c r="I6" s="26">
        <f t="shared" si="0"/>
        <v>199.2</v>
      </c>
      <c r="J6" s="63">
        <f>J5*J4</f>
        <v>611.6</v>
      </c>
      <c r="K6" s="63">
        <f>K5*K4</f>
        <v>132.2</v>
      </c>
      <c r="L6" s="8">
        <f>SUM(B6:K6)</f>
        <v>2701.2</v>
      </c>
    </row>
    <row r="7" ht="24.95" customHeight="1" spans="1:12">
      <c r="A7" s="20" t="s">
        <v>15</v>
      </c>
      <c r="B7" s="21" t="s">
        <v>16</v>
      </c>
      <c r="C7" s="21" t="s">
        <v>2</v>
      </c>
      <c r="D7" s="25" t="s">
        <v>17</v>
      </c>
      <c r="E7" s="21" t="s">
        <v>18</v>
      </c>
      <c r="F7" s="21" t="s">
        <v>18</v>
      </c>
      <c r="G7" s="26" t="s">
        <v>19</v>
      </c>
      <c r="H7" s="27" t="s">
        <v>20</v>
      </c>
      <c r="I7" s="60" t="s">
        <v>21</v>
      </c>
      <c r="J7" s="61" t="s">
        <v>22</v>
      </c>
      <c r="K7" s="64" t="s">
        <v>23</v>
      </c>
      <c r="L7" s="58"/>
    </row>
    <row r="8" ht="24.95" customHeight="1" spans="1:12">
      <c r="A8" s="20" t="s">
        <v>24</v>
      </c>
      <c r="B8" s="21" t="s">
        <v>25</v>
      </c>
      <c r="C8" s="21" t="s">
        <v>26</v>
      </c>
      <c r="D8" s="28" t="s">
        <v>27</v>
      </c>
      <c r="E8" s="13" t="s">
        <v>28</v>
      </c>
      <c r="F8" s="29" t="s">
        <v>29</v>
      </c>
      <c r="G8" s="30" t="s">
        <v>30</v>
      </c>
      <c r="H8" s="30" t="s">
        <v>31</v>
      </c>
      <c r="I8" s="65" t="s">
        <v>32</v>
      </c>
      <c r="J8" s="61" t="s">
        <v>33</v>
      </c>
      <c r="K8" s="62" t="s">
        <v>34</v>
      </c>
      <c r="L8" s="13"/>
    </row>
    <row r="9" ht="316" customHeight="1" spans="1:12">
      <c r="A9" s="20" t="s">
        <v>35</v>
      </c>
      <c r="B9" s="31" t="s">
        <v>36</v>
      </c>
      <c r="C9" s="31" t="s">
        <v>37</v>
      </c>
      <c r="D9" s="31" t="s">
        <v>38</v>
      </c>
      <c r="E9" s="32" t="s">
        <v>39</v>
      </c>
      <c r="F9" s="33" t="s">
        <v>40</v>
      </c>
      <c r="G9" s="33" t="s">
        <v>41</v>
      </c>
      <c r="H9" s="34" t="s">
        <v>42</v>
      </c>
      <c r="I9" s="66" t="s">
        <v>43</v>
      </c>
      <c r="J9" s="67" t="s">
        <v>44</v>
      </c>
      <c r="K9" s="33" t="s">
        <v>45</v>
      </c>
      <c r="L9" s="33"/>
    </row>
    <row r="10" ht="186" customHeight="1" spans="1:12">
      <c r="A10" s="20" t="s">
        <v>46</v>
      </c>
      <c r="B10" s="35"/>
      <c r="C10" s="35"/>
      <c r="D10" s="35" t="str">
        <f>_xlfn.DISPIMG("ID_7216EBFF6E0348F085503A714BA43390",1)</f>
        <v>=DISPIMG("ID_7216EBFF6E0348F085503A714BA43390",1)</v>
      </c>
      <c r="E10" s="36" t="str">
        <f>_xlfn.DISPIMG("ID_E810AD851A2B4364B23095EBACA295AC",1)</f>
        <v>=DISPIMG("ID_E810AD851A2B4364B23095EBACA295AC",1)</v>
      </c>
      <c r="F10" s="37" t="str">
        <f>_xlfn.DISPIMG("ID_1E6AB6E2996B43A18FC333FFD5DEB359",1)</f>
        <v>=DISPIMG("ID_1E6AB6E2996B43A18FC333FFD5DEB359",1)</v>
      </c>
      <c r="G10" s="38"/>
      <c r="H10" s="39"/>
      <c r="I10" s="9" t="str">
        <f>_xlfn.DISPIMG("ID_973E6CA602C3417CA572A69D292D9D87",1)</f>
        <v>=DISPIMG("ID_973E6CA602C3417CA572A69D292D9D87",1)</v>
      </c>
      <c r="J10" s="68"/>
      <c r="K10" s="9" t="str">
        <f>_xlfn.DISPIMG("ID_BA4292A8DB654ECFA086D3DBE5FE38B0",1)</f>
        <v>=DISPIMG("ID_BA4292A8DB654ECFA086D3DBE5FE38B0",1)</v>
      </c>
      <c r="L10" s="9"/>
    </row>
    <row r="11" ht="150" customHeight="1" spans="1:12">
      <c r="A11" s="40" t="s">
        <v>47</v>
      </c>
      <c r="B11" s="41" t="s">
        <v>48</v>
      </c>
      <c r="C11" s="41" t="s">
        <v>49</v>
      </c>
      <c r="D11" s="42" t="s">
        <v>50</v>
      </c>
      <c r="E11" s="43" t="s">
        <v>51</v>
      </c>
      <c r="F11" s="44" t="s">
        <v>52</v>
      </c>
      <c r="G11" s="45" t="s">
        <v>53</v>
      </c>
      <c r="H11" s="46" t="s">
        <v>54</v>
      </c>
      <c r="I11" s="69" t="s">
        <v>55</v>
      </c>
      <c r="J11" s="70" t="s">
        <v>56</v>
      </c>
      <c r="K11" s="71" t="s">
        <v>57</v>
      </c>
      <c r="L11" s="44"/>
    </row>
    <row r="12" ht="54" customHeight="1" spans="1:12">
      <c r="A12" s="47" t="s">
        <v>58</v>
      </c>
      <c r="B12" s="48" t="s">
        <v>59</v>
      </c>
      <c r="C12" s="49"/>
      <c r="D12" s="50"/>
      <c r="E12" s="50"/>
      <c r="F12" s="50"/>
      <c r="G12" s="51"/>
      <c r="H12" s="52"/>
      <c r="I12" s="72"/>
      <c r="J12" s="63"/>
      <c r="K12" s="73"/>
      <c r="L12" s="73"/>
    </row>
    <row r="13" customHeight="1" spans="8:8">
      <c r="H13" s="53"/>
    </row>
    <row r="14" customHeight="1" spans="8:8">
      <c r="H14" s="54"/>
    </row>
    <row r="15" customHeight="1" spans="8:8">
      <c r="H15" s="52"/>
    </row>
    <row r="16" customHeight="1" spans="8:8">
      <c r="H16" s="52"/>
    </row>
    <row r="17" customHeight="1" spans="8:8">
      <c r="H17" s="53"/>
    </row>
    <row r="18" customHeight="1" spans="8:8">
      <c r="H18" s="54"/>
    </row>
    <row r="19" customHeight="1" spans="8:8">
      <c r="H19" s="52"/>
    </row>
    <row r="20" customHeight="1" spans="8:8">
      <c r="H20" s="52"/>
    </row>
    <row r="21" customHeight="1" spans="8:8">
      <c r="H21" s="53"/>
    </row>
    <row r="22" customHeight="1" spans="8:8">
      <c r="H22" s="52"/>
    </row>
    <row r="23" customHeight="1" spans="8:8">
      <c r="H23" s="52"/>
    </row>
    <row r="24" customHeight="1" spans="8:8">
      <c r="H24" s="52"/>
    </row>
    <row r="25" customHeight="1" spans="8:8">
      <c r="H25" s="52"/>
    </row>
    <row r="26" customHeight="1" spans="8:8">
      <c r="H26" s="52"/>
    </row>
  </sheetData>
  <mergeCells count="1">
    <mergeCell ref="A1:E1"/>
  </mergeCells>
  <hyperlinks>
    <hyperlink ref="C11" r:id="rId2" display="https://www.zcygov.cn/items/1742230302085581?searchType=1&amp;searchTraceId=3d1dcd64-c192-4f1c-bc8b-1c4d1b25ff4f&amp;utm=a0004.eevees-search.goods_card.goods_detail.1bb89e905d2211ef867f619e2568dd62&amp;skuId=1742230302099430"/>
    <hyperlink ref="B11" r:id="rId3" display="https://www.zcygov.cn/items/1970944642298803?searchType=1&amp;searchTraceId=e0b1f194-bf4f-4b7b-adf8-382f4eddea0a&amp;utm=a0004.eevees-search.goods_card.goods_detail.087fd9805df211ef8f846192f4f06768&amp;skuId=2111534558340246"/>
    <hyperlink ref="E11" r:id="rId4" display="https://www.zcygov.cn/items/279003324059656?searchType=1&amp;searchTraceId=1a0135c0-d16d-4b47-a45b-f74e8b6a94be&amp;utm=a0004.eevees-search.goods_card.goods_detail.80926cf06f3e11efb20083236919bc46" tooltip="https://www.zcygov.cn/items/279003324059656?searchType=1&amp;searchTraceId=1a0135c0-d16d-4b47-a45b-f74e8b6a94be&amp;utm=a0004.eevees-search.goods_card.goods_detail.80926cf06f3e11efb20083236919bc46"/>
    <hyperlink ref="G11" r:id="rId5" display="https://www.zcygov.cn/items/1704070608180158?searchType=1&amp;utm=a0004.shop-index.goods_card.goods_detail.8a2bfac0a7d711ef9976e36278e913e0" tooltip="https://www.zcygov.cn/items/1704070608180158?searchType=1&amp;utm=a0004.shop-index.goods_card.goods_detail.8a2bfac0a7d711ef9976e36278e913e0"/>
    <hyperlink ref="J11" r:id="rId6" display="https://www.zcygov.cn/items/2305694410223621?searchType=1&amp;utm=a0004.shop-index.goods_card.goods_detail.8a2bfac0a7d711ef9976e36278e913e0&amp;skuId=2305694410220391" tooltip="https://www.zcygov.cn/items/2305694410223621?searchType=1&amp;utm=a0004.shop-index.goods_card.goods_detail.8a2bfac0a7d711ef9976e36278e913e0&amp;skuId=2305694410220391"/>
    <hyperlink ref="H11" r:id="rId7" display="https://www.zcygov.cn/items/1704202946860765?searchType=1&amp;utm=a0004.shop-index.goods_card.goods_detail.4f023450a7d211ef9d8ee970d3eba7cb"/>
    <hyperlink ref="K11" r:id="rId8" display="https://www.zcygov.cn/items/879267148760076?searchType=1&amp;searchTraceId=7e12e74c-eb42-45a7-a892-126e3eccf8ae&amp;utm=a0004.eevees-search.goods_card.goods_detail.153aad40a7de11efa35bc7709cae1051&amp;skuId=549397600"/>
    <hyperlink ref="I11" r:id="rId9" display="https://www.zcygov.cn/items/1905672900203045?searchType=1&amp;searchTraceId=8ab86eb0-21b7-436f-bb9c-21dc74243532&amp;utm=a0004.eevees-search.goods_card.goods_detail.810f1690a7df11ef90f66fa4eb47a25f&amp;skuId=1905672900204101"/>
    <hyperlink ref="F11" r:id="rId10" display="https://www.zcygov.cn/items/1645797012001609?searchType=1&amp;utm=a0004.shop-index.goods_card.goods_detail.caf97990902d11efb691c519e3529854&amp;skuId=1645797012006816"/>
    <hyperlink ref="D11" r:id="rId11" display="https://www.zcygov.cn/items/1704127717832197?searchType=1&amp;searchTraceId=a386ce15-66cf-4d09-8f62-9f0d2e0451a0&amp;utm=a0004.eevees-search.goods_card.goods_detail.2021e5a0a7e011efa35b9f678f6f7da5&amp;skuId=1704127717832648"/>
  </hyperlinks>
  <pageMargins left="0.7" right="0.7" top="0.75" bottom="0.75" header="0.3" footer="0.3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点心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DingTalk</dc:creator>
  <cp:lastModifiedBy>Apple</cp:lastModifiedBy>
  <dcterms:created xsi:type="dcterms:W3CDTF">2006-09-20T16:00:00Z</dcterms:created>
  <dcterms:modified xsi:type="dcterms:W3CDTF">2024-11-21T08:15:08Z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75A6A5A350DE47A998DF8779B7EF5DBE</vt:lpwstr>
  </property>
  <property fmtid="{D5CDD505-2E9C-101B-9397-08002B2CF9AE}" pid="3" name="KSOProductBuildVer">
    <vt:lpwstr>2052-12.1.0.18912</vt:lpwstr>
  </property>
</Properties>
</file>