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总表" sheetId="1" r:id="rId1"/>
    <sheet name="Sheet1" sheetId="2" r:id="rId2"/>
  </sheets>
  <definedNames>
    <definedName name="_xlnm.Print_Titles" localSheetId="0">总表!$2:$2</definedName>
    <definedName name="_xlnm.Print_Area" localSheetId="0">总表!$A$1:$K$23</definedName>
  </definedNames>
  <calcPr calcId="144525"/>
</workbook>
</file>

<file path=xl/sharedStrings.xml><?xml version="1.0" encoding="utf-8"?>
<sst xmlns="http://schemas.openxmlformats.org/spreadsheetml/2006/main" count="289" uniqueCount="147">
  <si>
    <t>店口镇中心学校2025年度空调采购</t>
  </si>
  <si>
    <t>序号</t>
  </si>
  <si>
    <t>校点</t>
  </si>
  <si>
    <t>货物名称</t>
  </si>
  <si>
    <t>采购目录</t>
  </si>
  <si>
    <t>品牌型号（美的）</t>
  </si>
  <si>
    <t>数量</t>
  </si>
  <si>
    <t>政采云单  价</t>
  </si>
  <si>
    <t>金额</t>
  </si>
  <si>
    <t>经费来源</t>
  </si>
  <si>
    <t>每只空调铜管长度（约米）</t>
  </si>
  <si>
    <t>安装位置（*楼*层*室）</t>
  </si>
  <si>
    <t>是否需要拆旧</t>
  </si>
  <si>
    <t>备注</t>
  </si>
  <si>
    <t>大湖幼儿园</t>
  </si>
  <si>
    <t>空调（1.5匹壁挂式）</t>
  </si>
  <si>
    <t>A02061804 空调机</t>
  </si>
  <si>
    <t>美的 KFR-35GW/G3-1</t>
  </si>
  <si>
    <t>公用经费</t>
  </si>
  <si>
    <t>每只9米</t>
  </si>
  <si>
    <t>一楼总务室</t>
  </si>
  <si>
    <t>否</t>
  </si>
  <si>
    <t>明诚幼儿园</t>
  </si>
  <si>
    <t>每只3米</t>
  </si>
  <si>
    <t>快乐楼 一楼、二楼、三楼</t>
  </si>
  <si>
    <t>是</t>
  </si>
  <si>
    <t>紫东幼儿园</t>
  </si>
  <si>
    <t>每只4米</t>
  </si>
  <si>
    <t>一楼中班教室/二楼园长室</t>
  </si>
  <si>
    <t>湄池初中</t>
  </si>
  <si>
    <t>三楼、二楼办公室</t>
  </si>
  <si>
    <t>湄池幼儿园</t>
  </si>
  <si>
    <t>空调（2匹壁挂式）</t>
  </si>
  <si>
    <t>美的 KFR-50GW/G1-1A</t>
  </si>
  <si>
    <t>金燕公司专项</t>
  </si>
  <si>
    <t>二楼教师书房</t>
  </si>
  <si>
    <t>快乐楼三楼</t>
  </si>
  <si>
    <t>空调（3匹柜机）</t>
  </si>
  <si>
    <t>美的 KFR-72LW/BDN8Y-PA401(2)A</t>
  </si>
  <si>
    <t>三楼会议室</t>
  </si>
  <si>
    <t>弘毅小学</t>
  </si>
  <si>
    <t>行政楼一楼阅览室</t>
  </si>
  <si>
    <t>三楼党员活动室</t>
  </si>
  <si>
    <t>明诚小学</t>
  </si>
  <si>
    <t>两个电脑机房</t>
  </si>
  <si>
    <t>杨梅桥幼儿园</t>
  </si>
  <si>
    <t>空调（3匹吸顶机）两相</t>
  </si>
  <si>
    <t>美的 RFD-72QW/BDN8Y-D(B1)A</t>
  </si>
  <si>
    <t>每只10米</t>
  </si>
  <si>
    <t>一楼小二、小三教室/二楼中一、大一、大二教室</t>
  </si>
  <si>
    <t>拆原柜机，新装吸顶</t>
  </si>
  <si>
    <t>明诚初中</t>
  </si>
  <si>
    <t>空调（5匹吸顶机）三相</t>
  </si>
  <si>
    <t>美的 RFD-120QW/BSDN8Y-D(B1)A</t>
  </si>
  <si>
    <t>一楼空教室</t>
  </si>
  <si>
    <t>新装吸顶</t>
  </si>
  <si>
    <t>注：</t>
  </si>
  <si>
    <t>1.本项目报价包含运费、打孔、支架、铜管等空调配件费用、人工费、售后服务费、税费、上楼费等所有费用。本项目不接受快递，要求中标供应商里安排专人亲自送货到指定校点，并包安装。表内铜管长度为初步估算，实际可能会有所出入，供货商可实地踏勘后报价。</t>
  </si>
  <si>
    <t>2.中标供应商要按照本竞价单规定的商品规格、型号、名称供货，为保证正品，杜绝假货，中标后提供原厂质保函(均需符合国家法律规定，满足国家相应商品技术参数要求)，产品应在2025年1月后生产。铜管米数及安装位置仅供参考，具体米数以实际安装为准。</t>
  </si>
  <si>
    <t>3.为保证服务质量及后期响应及时，投标人须在发生故障2小时内到场响应，8小时内解决问题故障,定期巡查维护。每年提供至少一次或以上的巡检清洗服务，保障设备的稳定运行，原厂售后电话或官网可查。质保期内因为不能排除的故障影响使用的每发生一次，其质保期相应延长60天，质保期内提供终身维修(免人工费)。</t>
  </si>
  <si>
    <t>4.交货日期:竞价成功后15个工作日送货上门、安装调试完毕。</t>
  </si>
  <si>
    <t>5.设备免费保修六年。</t>
  </si>
  <si>
    <t>6.学校验收小组对照竞价单验收，在商品全部验收合格，并试用7天后无质量问题，进入结算流程，为保证采购商品的质量，特殊情况下，学校会邀请厂家一起参与验收。一旦商品有质量问题，由学校通知供货商退换货。中标供货商应在7天内予以更换，解决问题后再次进入验收结算流程，如供货商不能解决，视为虚假响应，学校可以取消供货商供货资格，并追究相关责任。</t>
  </si>
  <si>
    <t>2025年度政府采购申报表</t>
  </si>
  <si>
    <t>品牌型号</t>
  </si>
  <si>
    <t>购置理由</t>
  </si>
  <si>
    <t>彩色激光打印机</t>
  </si>
  <si>
    <t>A02020400多功能一体机</t>
  </si>
  <si>
    <t>奔图CM1105ADW</t>
  </si>
  <si>
    <t>原有打印机需更换</t>
  </si>
  <si>
    <t>斗门幼儿园</t>
  </si>
  <si>
    <t>彩色打印机</t>
  </si>
  <si>
    <t>A02021000</t>
  </si>
  <si>
    <t>惠普 M254dw彩色激光打印机(M252dw升级型号)</t>
  </si>
  <si>
    <t>斗幼全园只有一只彩色打印机，需在教科室再添置一只</t>
  </si>
  <si>
    <t>电视机</t>
  </si>
  <si>
    <t>A02091001 普通电视设备（电视机）</t>
  </si>
  <si>
    <t>海信 43H3F 高清电视 酒店商用级平板电视现货</t>
  </si>
  <si>
    <t>大班教室电视机已出现雪花，无法开机，需更换</t>
  </si>
  <si>
    <t>一体机+推拉黑板</t>
  </si>
  <si>
    <t>A02020800 触控一体机</t>
  </si>
  <si>
    <t>75寸希沃</t>
  </si>
  <si>
    <t>扩班需要+现有班级的黑板和投影仪维修频繁</t>
  </si>
  <si>
    <t>阮市初中</t>
  </si>
  <si>
    <t>预计开设26个班，现有希沃7套，需要更换17套，需要增加2套，合计增加19套</t>
  </si>
  <si>
    <t>杨梅桥小学</t>
  </si>
  <si>
    <t>触控一体机</t>
  </si>
  <si>
    <t>希沃 FG86EA （带落地支架）</t>
  </si>
  <si>
    <t>会议室使用</t>
  </si>
  <si>
    <t>一体机</t>
  </si>
  <si>
    <t>希沃　FV70EB</t>
  </si>
  <si>
    <t>老教学楼班级使用</t>
  </si>
  <si>
    <t>３Ｐ空调</t>
  </si>
  <si>
    <t>格力/GREE　　KFR-72LW/(72536)FNhAc-B2JY01</t>
  </si>
  <si>
    <t>老教学楼14个教室增加+4个功能教室</t>
  </si>
  <si>
    <t>台式电脑</t>
  </si>
  <si>
    <t xml:space="preserve">A02010105 </t>
  </si>
  <si>
    <t>华为 B530E</t>
  </si>
  <si>
    <t>教室电脑年份已久，卡机</t>
  </si>
  <si>
    <t>台阶</t>
  </si>
  <si>
    <t>A05010399 其他椅凳类</t>
  </si>
  <si>
    <t>防腐木 宽50深50高40 2层</t>
  </si>
  <si>
    <t>户外场地台阶破损</t>
  </si>
  <si>
    <t>儿童绘本</t>
  </si>
  <si>
    <t>幼儿园早教启蒙图画书</t>
  </si>
  <si>
    <t>幼儿活动需要</t>
  </si>
  <si>
    <t>A02021099 其他打印机</t>
  </si>
  <si>
    <t>行政办彩打机多次维修还是只有间歇性能使用</t>
  </si>
  <si>
    <t>中里教学点</t>
  </si>
  <si>
    <t>惠普彩色打印机</t>
  </si>
  <si>
    <t>A02021002  彩色打印机</t>
  </si>
  <si>
    <t xml:space="preserve">惠普/HP Color LaserJet Pro M154NW A4彩色激光打印机 </t>
  </si>
  <si>
    <t>唯一一只公用打印机年份已久，经常卡顿，影响正常使用</t>
  </si>
  <si>
    <t>希沃/seewo　FE75EN</t>
  </si>
  <si>
    <t>办公使用</t>
  </si>
  <si>
    <t>合唱台阶</t>
  </si>
  <si>
    <t>IMUPARTY　　zh24657</t>
  </si>
  <si>
    <t>塑料圆凳面</t>
  </si>
  <si>
    <t>兆生塑料圆凳面直径30cm，四眼孔距14cm</t>
  </si>
  <si>
    <t>食堂凳面破损</t>
  </si>
  <si>
    <t>AI运动吧通用体育仪器</t>
  </si>
  <si>
    <t>A02102100 教学仪器</t>
  </si>
  <si>
    <t>沩工 AI运动吧通用体育仪器（服务版）</t>
  </si>
  <si>
    <t>学生户外活动多功能体育仪器</t>
  </si>
  <si>
    <t>打印机</t>
  </si>
  <si>
    <t>A02021003 A4黑白打印机</t>
  </si>
  <si>
    <t>惠普/hp LaserJet Pro P1106</t>
  </si>
  <si>
    <t>旧机更新</t>
  </si>
  <si>
    <t>惠普/HP LaserJet Pro 3004dn 黑白激光打印机</t>
  </si>
  <si>
    <t>总务室用</t>
  </si>
  <si>
    <t>惠普/HP LaserJet Pro P1106 plus 激光打印机</t>
  </si>
  <si>
    <t>各教师办公室使用</t>
  </si>
  <si>
    <t>惠普/hp   LaserJet Pro P1106</t>
  </si>
  <si>
    <t>更换旧物</t>
  </si>
  <si>
    <t>保健室、文印室需要</t>
  </si>
  <si>
    <t>阮市幼儿园</t>
  </si>
  <si>
    <t>旧物更换</t>
  </si>
  <si>
    <t>惠普Laser Jet Pro 4004dn A4高速黑白激光打印机，自动双面</t>
  </si>
  <si>
    <t>办公需要</t>
  </si>
  <si>
    <t>户外LED显示屏</t>
  </si>
  <si>
    <t>A02021103</t>
  </si>
  <si>
    <t>聚徽SKJH-LPW2.5</t>
  </si>
  <si>
    <t>幼儿日常活动所需</t>
  </si>
  <si>
    <t>格力 KFR-50GW/(50563)FNhAf-B2JY01</t>
  </si>
  <si>
    <t>坏机更新</t>
  </si>
  <si>
    <t>格力 KFR-72LW/(72536)FNhAc-B2JY01</t>
  </si>
  <si>
    <t>三楼教室使用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</si>
</sst>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宋体"/>
      <charset val="134"/>
    </font>
    <font>
      <sz val="12"/>
      <color rgb="FF000000"/>
      <name val="等线"/>
      <charset val="134"/>
    </font>
    <font>
      <sz val="20"/>
      <color rgb="FF000000"/>
      <name val="黑体"/>
      <charset val="134"/>
    </font>
    <font>
      <sz val="16"/>
      <color rgb="FF000000"/>
      <name val="黑体"/>
      <charset val="134"/>
    </font>
    <font>
      <sz val="20"/>
      <color rgb="FFFF0000"/>
      <name val="宋体"/>
      <charset val="134"/>
    </font>
    <font>
      <sz val="12"/>
      <color rgb="FF000000"/>
      <name val="黑体"/>
      <charset val="134"/>
    </font>
    <font>
      <sz val="9"/>
      <color rgb="FF7C7070"/>
      <name val="Arial"/>
      <charset val="134"/>
    </font>
    <font>
      <sz val="11"/>
      <color rgb="FF000000"/>
      <name val="SimSun"/>
      <charset val="134"/>
    </font>
    <font>
      <sz val="10"/>
      <color rgb="FF000000"/>
      <name val="宋体"/>
      <charset val="134"/>
    </font>
    <font>
      <sz val="12"/>
      <color rgb="FFFF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9" borderId="10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13" borderId="13" applyNumberFormat="0" applyAlignment="0" applyProtection="0">
      <alignment vertical="center"/>
    </xf>
    <xf numFmtId="0" fontId="27" fillId="13" borderId="9" applyNumberFormat="0" applyAlignment="0" applyProtection="0">
      <alignment vertical="center"/>
    </xf>
    <xf numFmtId="0" fontId="28" fillId="14" borderId="14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0" borderId="0" xfId="0" applyFont="1" applyAlignment="1"/>
    <xf numFmtId="0" fontId="1" fillId="0" borderId="0" xfId="0" applyFont="1" applyAlignment="1">
      <alignment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Protection="1">
      <alignment vertical="center"/>
    </xf>
    <xf numFmtId="176" fontId="2" fillId="0" borderId="1" xfId="0" applyNumberFormat="1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9" fillId="0" borderId="1" xfId="0" applyFont="1" applyBorder="1" applyProtection="1">
      <alignment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vertical="center" wrapText="1"/>
    </xf>
    <xf numFmtId="0" fontId="2" fillId="0" borderId="5" xfId="0" applyFont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left" vertical="center"/>
    </xf>
    <xf numFmtId="0" fontId="10" fillId="0" borderId="1" xfId="0" applyFont="1" applyBorder="1" applyProtection="1">
      <alignment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/>
    <xf numFmtId="0" fontId="8" fillId="0" borderId="2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8" fillId="0" borderId="6" xfId="0" applyFont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protection locked="0"/>
    </xf>
    <xf numFmtId="0" fontId="1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61"/>
  <sheetViews>
    <sheetView tabSelected="1" workbookViewId="0">
      <selection activeCell="E7" sqref="E7:E8"/>
    </sheetView>
  </sheetViews>
  <sheetFormatPr defaultColWidth="9" defaultRowHeight="14.25" customHeight="1"/>
  <cols>
    <col min="1" max="1" width="5.83333333333333" style="1" customWidth="1"/>
    <col min="2" max="2" width="9.66666666666667" style="10" customWidth="1"/>
    <col min="3" max="3" width="17.5" style="1" customWidth="1"/>
    <col min="4" max="4" width="12.6666666666667" style="1" customWidth="1"/>
    <col min="5" max="5" width="26.1666666666667" style="1" customWidth="1"/>
    <col min="6" max="6" width="7.5" style="1" customWidth="1"/>
    <col min="7" max="7" width="7.16666666666667" style="1" customWidth="1"/>
    <col min="8" max="8" width="9.66666666666667" style="1" customWidth="1"/>
    <col min="9" max="9" width="12.1666666666667" style="1" customWidth="1"/>
    <col min="10" max="10" width="13.625" style="31" customWidth="1"/>
    <col min="11" max="11" width="14.3333333333333" style="1" customWidth="1"/>
    <col min="12" max="12" width="9" style="1"/>
    <col min="13" max="13" width="16.5" style="1" customWidth="1"/>
    <col min="14" max="25" width="9" style="1"/>
  </cols>
  <sheetData>
    <row r="1" s="1" customFormat="1" ht="27" customHeight="1" spans="1:10">
      <c r="A1" s="5" t="s">
        <v>0</v>
      </c>
      <c r="B1" s="6"/>
      <c r="C1" s="5"/>
      <c r="D1" s="5"/>
      <c r="E1" s="5"/>
      <c r="F1" s="5"/>
      <c r="G1" s="5"/>
      <c r="H1" s="5"/>
      <c r="I1" s="5"/>
      <c r="J1" s="29"/>
    </row>
    <row r="2" s="1" customFormat="1" ht="39" customHeight="1" spans="1:13">
      <c r="A2" s="34" t="s">
        <v>1</v>
      </c>
      <c r="B2" s="34" t="s">
        <v>2</v>
      </c>
      <c r="C2" s="35" t="s">
        <v>3</v>
      </c>
      <c r="D2" s="36" t="s">
        <v>4</v>
      </c>
      <c r="E2" s="11" t="s">
        <v>5</v>
      </c>
      <c r="F2" s="37" t="s">
        <v>6</v>
      </c>
      <c r="G2" s="34" t="s">
        <v>7</v>
      </c>
      <c r="H2" s="35" t="s">
        <v>8</v>
      </c>
      <c r="I2" s="35" t="s">
        <v>9</v>
      </c>
      <c r="J2" s="49" t="s">
        <v>10</v>
      </c>
      <c r="K2" s="11" t="s">
        <v>11</v>
      </c>
      <c r="L2" s="49" t="s">
        <v>12</v>
      </c>
      <c r="M2" s="11" t="s">
        <v>13</v>
      </c>
    </row>
    <row r="3" s="2" customFormat="1" ht="20" customHeight="1" spans="1:25">
      <c r="A3" s="13">
        <v>1</v>
      </c>
      <c r="B3" s="16" t="s">
        <v>14</v>
      </c>
      <c r="C3" s="15" t="s">
        <v>15</v>
      </c>
      <c r="D3" s="20" t="s">
        <v>16</v>
      </c>
      <c r="E3" s="38" t="s">
        <v>17</v>
      </c>
      <c r="F3" s="39">
        <v>1</v>
      </c>
      <c r="G3" s="13">
        <v>3000</v>
      </c>
      <c r="H3" s="18">
        <f t="shared" ref="H3:H14" si="0">F3*G3</f>
        <v>3000</v>
      </c>
      <c r="I3" s="13" t="s">
        <v>18</v>
      </c>
      <c r="J3" s="50" t="s">
        <v>19</v>
      </c>
      <c r="K3" s="51" t="s">
        <v>20</v>
      </c>
      <c r="L3" s="51" t="s">
        <v>21</v>
      </c>
      <c r="M3" s="51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</row>
    <row r="4" s="2" customFormat="1" ht="20" customHeight="1" spans="1:25">
      <c r="A4" s="13">
        <v>2</v>
      </c>
      <c r="B4" s="15" t="s">
        <v>22</v>
      </c>
      <c r="C4" s="15" t="s">
        <v>15</v>
      </c>
      <c r="D4" s="20" t="s">
        <v>16</v>
      </c>
      <c r="E4" s="40"/>
      <c r="F4" s="39">
        <v>41</v>
      </c>
      <c r="G4" s="13">
        <v>3000</v>
      </c>
      <c r="H4" s="18">
        <f t="shared" si="0"/>
        <v>123000</v>
      </c>
      <c r="I4" s="13" t="s">
        <v>18</v>
      </c>
      <c r="J4" s="50" t="s">
        <v>23</v>
      </c>
      <c r="K4" s="51" t="s">
        <v>24</v>
      </c>
      <c r="L4" s="51" t="s">
        <v>25</v>
      </c>
      <c r="M4" s="51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</row>
    <row r="5" s="2" customFormat="1" ht="20" customHeight="1" spans="1:25">
      <c r="A5" s="13">
        <v>3</v>
      </c>
      <c r="B5" s="16" t="s">
        <v>26</v>
      </c>
      <c r="C5" s="15" t="s">
        <v>15</v>
      </c>
      <c r="D5" s="20" t="s">
        <v>16</v>
      </c>
      <c r="E5" s="40"/>
      <c r="F5" s="39">
        <v>3</v>
      </c>
      <c r="G5" s="13">
        <v>3000</v>
      </c>
      <c r="H5" s="18">
        <f t="shared" si="0"/>
        <v>9000</v>
      </c>
      <c r="I5" s="13" t="s">
        <v>18</v>
      </c>
      <c r="J5" s="50" t="s">
        <v>27</v>
      </c>
      <c r="K5" s="51" t="s">
        <v>28</v>
      </c>
      <c r="L5" s="51" t="s">
        <v>25</v>
      </c>
      <c r="M5" s="51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</row>
    <row r="6" s="2" customFormat="1" ht="20" customHeight="1" spans="1:25">
      <c r="A6" s="13">
        <v>4</v>
      </c>
      <c r="B6" s="16" t="s">
        <v>29</v>
      </c>
      <c r="C6" s="15" t="s">
        <v>15</v>
      </c>
      <c r="D6" s="20" t="s">
        <v>16</v>
      </c>
      <c r="E6" s="41"/>
      <c r="F6" s="39">
        <v>5</v>
      </c>
      <c r="G6" s="13">
        <v>3000</v>
      </c>
      <c r="H6" s="18">
        <f t="shared" si="0"/>
        <v>15000</v>
      </c>
      <c r="I6" s="13" t="s">
        <v>18</v>
      </c>
      <c r="J6" s="50" t="s">
        <v>23</v>
      </c>
      <c r="K6" s="51" t="s">
        <v>30</v>
      </c>
      <c r="L6" s="51" t="s">
        <v>25</v>
      </c>
      <c r="M6" s="51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</row>
    <row r="7" s="2" customFormat="1" ht="20" customHeight="1" spans="1:25">
      <c r="A7" s="13">
        <v>5</v>
      </c>
      <c r="B7" s="16" t="s">
        <v>31</v>
      </c>
      <c r="C7" s="15" t="s">
        <v>32</v>
      </c>
      <c r="D7" s="20" t="s">
        <v>16</v>
      </c>
      <c r="E7" s="38" t="s">
        <v>33</v>
      </c>
      <c r="F7" s="39">
        <v>1</v>
      </c>
      <c r="G7" s="13">
        <v>5500</v>
      </c>
      <c r="H7" s="18">
        <f t="shared" si="0"/>
        <v>5500</v>
      </c>
      <c r="I7" s="13" t="s">
        <v>34</v>
      </c>
      <c r="J7" s="50" t="s">
        <v>23</v>
      </c>
      <c r="K7" s="51" t="s">
        <v>35</v>
      </c>
      <c r="L7" s="51" t="s">
        <v>25</v>
      </c>
      <c r="M7" s="51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</row>
    <row r="8" s="2" customFormat="1" ht="20" customHeight="1" spans="1:25">
      <c r="A8" s="13">
        <v>6</v>
      </c>
      <c r="B8" s="15" t="s">
        <v>22</v>
      </c>
      <c r="C8" s="15" t="s">
        <v>32</v>
      </c>
      <c r="D8" s="20" t="s">
        <v>16</v>
      </c>
      <c r="E8" s="41"/>
      <c r="F8" s="39">
        <v>8</v>
      </c>
      <c r="G8" s="13">
        <v>5500</v>
      </c>
      <c r="H8" s="18">
        <f t="shared" si="0"/>
        <v>44000</v>
      </c>
      <c r="I8" s="13" t="s">
        <v>18</v>
      </c>
      <c r="J8" s="50" t="s">
        <v>23</v>
      </c>
      <c r="K8" s="51" t="s">
        <v>36</v>
      </c>
      <c r="L8" s="51" t="s">
        <v>25</v>
      </c>
      <c r="M8" s="51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</row>
    <row r="9" s="2" customFormat="1" ht="20" customHeight="1" spans="1:25">
      <c r="A9" s="13">
        <v>7</v>
      </c>
      <c r="B9" s="16" t="s">
        <v>31</v>
      </c>
      <c r="C9" s="15" t="s">
        <v>37</v>
      </c>
      <c r="D9" s="20" t="s">
        <v>16</v>
      </c>
      <c r="E9" s="38" t="s">
        <v>38</v>
      </c>
      <c r="F9" s="39">
        <v>1</v>
      </c>
      <c r="G9" s="13">
        <v>7000</v>
      </c>
      <c r="H9" s="18">
        <f t="shared" si="0"/>
        <v>7000</v>
      </c>
      <c r="I9" s="13" t="s">
        <v>34</v>
      </c>
      <c r="J9" s="50" t="s">
        <v>23</v>
      </c>
      <c r="K9" s="51" t="s">
        <v>39</v>
      </c>
      <c r="L9" s="51" t="s">
        <v>25</v>
      </c>
      <c r="M9" s="51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</row>
    <row r="10" s="2" customFormat="1" ht="20" customHeight="1" spans="1:25">
      <c r="A10" s="13">
        <v>8</v>
      </c>
      <c r="B10" s="16" t="s">
        <v>40</v>
      </c>
      <c r="C10" s="15" t="s">
        <v>37</v>
      </c>
      <c r="D10" s="20" t="s">
        <v>16</v>
      </c>
      <c r="E10" s="40"/>
      <c r="F10" s="39">
        <v>1</v>
      </c>
      <c r="G10" s="13">
        <v>7000</v>
      </c>
      <c r="H10" s="18">
        <f t="shared" si="0"/>
        <v>7000</v>
      </c>
      <c r="I10" s="13" t="s">
        <v>18</v>
      </c>
      <c r="J10" s="50" t="s">
        <v>23</v>
      </c>
      <c r="K10" s="51" t="s">
        <v>41</v>
      </c>
      <c r="L10" s="51" t="s">
        <v>21</v>
      </c>
      <c r="M10" s="5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="2" customFormat="1" ht="20" customHeight="1" spans="1:25">
      <c r="A11" s="13">
        <v>9</v>
      </c>
      <c r="B11" s="16" t="s">
        <v>29</v>
      </c>
      <c r="C11" s="15" t="s">
        <v>37</v>
      </c>
      <c r="D11" s="20" t="s">
        <v>16</v>
      </c>
      <c r="E11" s="40"/>
      <c r="F11" s="39">
        <v>1</v>
      </c>
      <c r="G11" s="13">
        <v>7000</v>
      </c>
      <c r="H11" s="18">
        <f t="shared" si="0"/>
        <v>7000</v>
      </c>
      <c r="I11" s="13" t="s">
        <v>18</v>
      </c>
      <c r="J11" s="50" t="s">
        <v>27</v>
      </c>
      <c r="K11" s="51" t="s">
        <v>42</v>
      </c>
      <c r="L11" s="51" t="s">
        <v>25</v>
      </c>
      <c r="M11" s="51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="2" customFormat="1" ht="20" customHeight="1" spans="1:25">
      <c r="A12" s="13">
        <v>10</v>
      </c>
      <c r="B12" s="16" t="s">
        <v>43</v>
      </c>
      <c r="C12" s="15" t="s">
        <v>37</v>
      </c>
      <c r="D12" s="20" t="s">
        <v>16</v>
      </c>
      <c r="E12" s="41"/>
      <c r="F12" s="39">
        <v>2</v>
      </c>
      <c r="G12" s="13">
        <v>7000</v>
      </c>
      <c r="H12" s="18">
        <f t="shared" si="0"/>
        <v>14000</v>
      </c>
      <c r="I12" s="14" t="s">
        <v>18</v>
      </c>
      <c r="J12" s="50" t="s">
        <v>23</v>
      </c>
      <c r="K12" s="51" t="s">
        <v>44</v>
      </c>
      <c r="L12" s="51" t="s">
        <v>25</v>
      </c>
      <c r="M12" s="51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</row>
    <row r="13" s="2" customFormat="1" ht="38" customHeight="1" spans="1:25">
      <c r="A13" s="13">
        <v>11</v>
      </c>
      <c r="B13" s="16" t="s">
        <v>45</v>
      </c>
      <c r="C13" s="15" t="s">
        <v>46</v>
      </c>
      <c r="D13" s="20" t="s">
        <v>16</v>
      </c>
      <c r="E13" s="42" t="s">
        <v>47</v>
      </c>
      <c r="F13" s="39">
        <v>5</v>
      </c>
      <c r="G13" s="13">
        <v>10000</v>
      </c>
      <c r="H13" s="18">
        <f t="shared" si="0"/>
        <v>50000</v>
      </c>
      <c r="I13" s="13" t="s">
        <v>18</v>
      </c>
      <c r="J13" s="50" t="s">
        <v>48</v>
      </c>
      <c r="K13" s="53" t="s">
        <v>49</v>
      </c>
      <c r="L13" s="51" t="s">
        <v>25</v>
      </c>
      <c r="M13" s="51" t="s">
        <v>50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s="2" customFormat="1" ht="20" customHeight="1" spans="1:25">
      <c r="A14" s="13">
        <v>12</v>
      </c>
      <c r="B14" s="16" t="s">
        <v>51</v>
      </c>
      <c r="C14" s="15" t="s">
        <v>52</v>
      </c>
      <c r="D14" s="20" t="s">
        <v>16</v>
      </c>
      <c r="E14" s="43" t="s">
        <v>53</v>
      </c>
      <c r="F14" s="39">
        <v>1</v>
      </c>
      <c r="G14" s="13">
        <v>12000</v>
      </c>
      <c r="H14" s="18">
        <f t="shared" si="0"/>
        <v>12000</v>
      </c>
      <c r="I14" s="13" t="s">
        <v>18</v>
      </c>
      <c r="J14" s="50" t="s">
        <v>48</v>
      </c>
      <c r="K14" s="51" t="s">
        <v>54</v>
      </c>
      <c r="L14" s="51" t="s">
        <v>21</v>
      </c>
      <c r="M14" s="51" t="s">
        <v>55</v>
      </c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</row>
    <row r="15" s="4" customFormat="1" ht="26" customHeight="1" spans="1:25">
      <c r="A15" s="1"/>
      <c r="B15" s="10"/>
      <c r="C15" s="1"/>
      <c r="D15" s="1"/>
      <c r="E15" s="1"/>
      <c r="F15" s="44">
        <f>SUM(F3:F14)</f>
        <v>70</v>
      </c>
      <c r="G15" s="44"/>
      <c r="H15" s="44">
        <f>SUM(H3:H14)</f>
        <v>296500</v>
      </c>
      <c r="I15" s="44"/>
      <c r="J15" s="44">
        <f>SUM(J3:J14)</f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="4" customFormat="1" ht="34" customHeight="1" spans="1:25">
      <c r="A16" s="45" t="s">
        <v>56</v>
      </c>
      <c r="B16" s="45" t="s">
        <v>57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="4" customFormat="1" ht="38" customHeight="1" spans="1:25">
      <c r="A17" s="45"/>
      <c r="B17" s="45" t="s">
        <v>58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="4" customFormat="1" ht="51" customHeight="1" spans="1:25">
      <c r="A18" s="45"/>
      <c r="B18" s="45" t="s">
        <v>59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="4" customFormat="1" ht="27" customHeight="1" spans="1:25">
      <c r="A19" s="46"/>
      <c r="B19" s="47" t="s">
        <v>60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="4" customFormat="1" ht="27" customHeight="1" spans="1:25">
      <c r="A20" s="46"/>
      <c r="B20" s="47" t="s">
        <v>61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="4" customFormat="1" ht="48" customHeight="1" spans="1:25">
      <c r="A21" s="46"/>
      <c r="B21" s="45" t="s">
        <v>62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="4" customFormat="1" ht="60" customHeight="1" spans="1:25">
      <c r="A22" s="46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="4" customFormat="1" ht="60" customHeight="1" spans="1:25">
      <c r="A23" s="46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</sheetData>
  <mergeCells count="19">
    <mergeCell ref="A1:J1"/>
    <mergeCell ref="B16:M16"/>
    <mergeCell ref="B17:M17"/>
    <mergeCell ref="B18:M18"/>
    <mergeCell ref="B19:M19"/>
    <mergeCell ref="B20:M20"/>
    <mergeCell ref="B21:M21"/>
    <mergeCell ref="C60:C61"/>
    <mergeCell ref="E3:E6"/>
    <mergeCell ref="E7:E8"/>
    <mergeCell ref="E9:E12"/>
    <mergeCell ref="E60:E61"/>
    <mergeCell ref="F60:F61"/>
    <mergeCell ref="G60:G61"/>
    <mergeCell ref="H60:H61"/>
    <mergeCell ref="J53:J54"/>
    <mergeCell ref="J56:J57"/>
    <mergeCell ref="J58:J59"/>
    <mergeCell ref="J60:J61"/>
  </mergeCells>
  <dataValidations count="1">
    <dataValidation type="list" allowBlank="1" showInputMessage="1" showErrorMessage="1" sqref="I16 I17 I18 I19 I23 I20:I22 I105:I1048576">
      <formula1>#REF!</formula1>
    </dataValidation>
  </dataValidations>
  <pageMargins left="0.7" right="0.7" top="0.75" bottom="0.75" header="0.3" footer="0.3"/>
  <pageSetup paperSize="9" scale="7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Y35"/>
  <sheetViews>
    <sheetView workbookViewId="0">
      <selection activeCell="A1" sqref="A1:J1"/>
    </sheetView>
  </sheetViews>
  <sheetFormatPr defaultColWidth="9" defaultRowHeight="15.75" customHeight="1"/>
  <cols>
    <col min="3" max="3" width="13.6666666666667" style="4" customWidth="1"/>
    <col min="4" max="4" width="26.6666666666667" style="4" customWidth="1"/>
    <col min="5" max="5" width="17.8333333333333" style="4" customWidth="1"/>
    <col min="10" max="10" width="16.6666666666667" style="4" customWidth="1"/>
  </cols>
  <sheetData>
    <row r="1" s="1" customFormat="1" ht="27" customHeight="1" spans="1:10">
      <c r="A1" s="5" t="s">
        <v>63</v>
      </c>
      <c r="B1" s="6"/>
      <c r="C1" s="5"/>
      <c r="D1" s="5"/>
      <c r="E1" s="5"/>
      <c r="F1" s="5"/>
      <c r="G1" s="5"/>
      <c r="H1" s="5"/>
      <c r="I1" s="5"/>
      <c r="J1" s="29"/>
    </row>
    <row r="2" s="1" customFormat="1" ht="10.5" customHeight="1" spans="1:10">
      <c r="A2" s="7"/>
      <c r="B2" s="8"/>
      <c r="C2" s="7"/>
      <c r="D2" s="7"/>
      <c r="E2" s="7"/>
      <c r="F2" s="7"/>
      <c r="G2" s="7"/>
      <c r="H2" s="7"/>
      <c r="I2" s="7"/>
      <c r="J2" s="30"/>
    </row>
    <row r="3" s="1" customFormat="1" ht="14" customHeight="1" spans="1:10">
      <c r="A3" s="9"/>
      <c r="B3" s="10"/>
      <c r="J3" s="31"/>
    </row>
    <row r="4" s="1" customFormat="1" ht="35" customHeight="1" spans="1:10">
      <c r="A4" s="11" t="s">
        <v>1</v>
      </c>
      <c r="B4" s="11" t="s">
        <v>2</v>
      </c>
      <c r="C4" s="12" t="s">
        <v>3</v>
      </c>
      <c r="D4" s="12" t="s">
        <v>4</v>
      </c>
      <c r="E4" s="12" t="s">
        <v>64</v>
      </c>
      <c r="F4" s="12" t="s">
        <v>6</v>
      </c>
      <c r="G4" s="11" t="s">
        <v>7</v>
      </c>
      <c r="H4" s="12" t="s">
        <v>8</v>
      </c>
      <c r="I4" s="12" t="s">
        <v>9</v>
      </c>
      <c r="J4" s="12" t="s">
        <v>65</v>
      </c>
    </row>
    <row r="5" s="2" customFormat="1" ht="22" customHeight="1" spans="1:25">
      <c r="A5" s="13">
        <v>3</v>
      </c>
      <c r="B5" s="14" t="s">
        <v>14</v>
      </c>
      <c r="C5" s="15" t="s">
        <v>66</v>
      </c>
      <c r="D5" s="15" t="s">
        <v>67</v>
      </c>
      <c r="E5" s="16" t="s">
        <v>68</v>
      </c>
      <c r="F5" s="17">
        <v>1</v>
      </c>
      <c r="G5" s="17">
        <v>6980</v>
      </c>
      <c r="H5" s="18">
        <v>6980</v>
      </c>
      <c r="I5" s="13" t="s">
        <v>18</v>
      </c>
      <c r="J5" s="16" t="s">
        <v>69</v>
      </c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</row>
    <row r="6" s="2" customFormat="1" ht="22" customHeight="1" spans="1:25">
      <c r="A6" s="13">
        <v>11</v>
      </c>
      <c r="B6" s="14" t="s">
        <v>70</v>
      </c>
      <c r="C6" s="15" t="s">
        <v>71</v>
      </c>
      <c r="D6" s="19" t="s">
        <v>72</v>
      </c>
      <c r="E6" s="15" t="s">
        <v>73</v>
      </c>
      <c r="F6" s="17">
        <v>1</v>
      </c>
      <c r="G6" s="17">
        <v>3299</v>
      </c>
      <c r="H6" s="18">
        <v>3299</v>
      </c>
      <c r="I6" s="13" t="s">
        <v>18</v>
      </c>
      <c r="J6" s="16" t="s">
        <v>74</v>
      </c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</row>
    <row r="7" s="2" customFormat="1" ht="22" customHeight="1" spans="1:25">
      <c r="A7" s="13">
        <v>13</v>
      </c>
      <c r="B7" s="14" t="s">
        <v>70</v>
      </c>
      <c r="C7" s="20" t="s">
        <v>75</v>
      </c>
      <c r="D7" s="21" t="s">
        <v>76</v>
      </c>
      <c r="E7" s="22" t="s">
        <v>77</v>
      </c>
      <c r="F7" s="17">
        <v>1</v>
      </c>
      <c r="G7" s="17">
        <v>1507</v>
      </c>
      <c r="H7" s="18">
        <v>1507</v>
      </c>
      <c r="I7" s="13" t="s">
        <v>18</v>
      </c>
      <c r="J7" s="16" t="s">
        <v>78</v>
      </c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</row>
    <row r="8" s="2" customFormat="1" ht="22" customHeight="1" spans="1:25">
      <c r="A8" s="13">
        <v>25</v>
      </c>
      <c r="B8" s="14" t="s">
        <v>29</v>
      </c>
      <c r="C8" s="23" t="s">
        <v>79</v>
      </c>
      <c r="D8" s="15" t="s">
        <v>80</v>
      </c>
      <c r="E8" s="24" t="s">
        <v>81</v>
      </c>
      <c r="F8" s="25">
        <v>21</v>
      </c>
      <c r="G8" s="25">
        <v>20000</v>
      </c>
      <c r="H8" s="18">
        <v>420000</v>
      </c>
      <c r="I8" s="14" t="s">
        <v>18</v>
      </c>
      <c r="J8" s="16" t="s">
        <v>82</v>
      </c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</row>
    <row r="9" s="2" customFormat="1" ht="22" customHeight="1" spans="1:25">
      <c r="A9" s="13">
        <v>52</v>
      </c>
      <c r="B9" s="14" t="s">
        <v>51</v>
      </c>
      <c r="C9" s="16" t="s">
        <v>79</v>
      </c>
      <c r="D9" s="15" t="s">
        <v>80</v>
      </c>
      <c r="E9" s="16" t="s">
        <v>81</v>
      </c>
      <c r="F9" s="25">
        <v>21</v>
      </c>
      <c r="G9" s="25">
        <v>20000</v>
      </c>
      <c r="H9" s="18">
        <v>420000</v>
      </c>
      <c r="I9" s="14" t="s">
        <v>18</v>
      </c>
      <c r="J9" s="16" t="s">
        <v>82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</row>
    <row r="10" s="2" customFormat="1" ht="22" customHeight="1" spans="1:25">
      <c r="A10" s="13">
        <v>77</v>
      </c>
      <c r="B10" s="14" t="s">
        <v>83</v>
      </c>
      <c r="C10" s="16" t="s">
        <v>79</v>
      </c>
      <c r="D10" s="15" t="s">
        <v>80</v>
      </c>
      <c r="E10" s="16" t="s">
        <v>81</v>
      </c>
      <c r="F10" s="17">
        <v>19</v>
      </c>
      <c r="G10" s="17">
        <v>20000</v>
      </c>
      <c r="H10" s="18">
        <v>380000</v>
      </c>
      <c r="I10" s="13" t="s">
        <v>18</v>
      </c>
      <c r="J10" s="16" t="s">
        <v>84</v>
      </c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</row>
    <row r="11" s="2" customFormat="1" ht="22" customHeight="1" spans="1:25">
      <c r="A11" s="13">
        <v>98</v>
      </c>
      <c r="B11" s="14" t="s">
        <v>85</v>
      </c>
      <c r="C11" s="15" t="s">
        <v>86</v>
      </c>
      <c r="D11" s="15" t="s">
        <v>80</v>
      </c>
      <c r="E11" s="16" t="s">
        <v>87</v>
      </c>
      <c r="F11" s="17">
        <v>1</v>
      </c>
      <c r="G11" s="17">
        <v>17500</v>
      </c>
      <c r="H11" s="18">
        <v>17500</v>
      </c>
      <c r="I11" s="13" t="s">
        <v>18</v>
      </c>
      <c r="J11" s="16" t="s">
        <v>88</v>
      </c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="2" customFormat="1" ht="22" customHeight="1" spans="1:25">
      <c r="A12" s="13">
        <v>95</v>
      </c>
      <c r="B12" s="14" t="s">
        <v>85</v>
      </c>
      <c r="C12" s="15" t="s">
        <v>89</v>
      </c>
      <c r="D12" s="15" t="s">
        <v>80</v>
      </c>
      <c r="E12" s="16" t="s">
        <v>90</v>
      </c>
      <c r="F12" s="17">
        <v>16</v>
      </c>
      <c r="G12" s="17">
        <v>12800</v>
      </c>
      <c r="H12" s="18">
        <v>204800</v>
      </c>
      <c r="I12" s="13" t="s">
        <v>18</v>
      </c>
      <c r="J12" s="16" t="s">
        <v>91</v>
      </c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</row>
    <row r="13" s="2" customFormat="1" ht="22" customHeight="1" spans="1:25">
      <c r="A13" s="13">
        <v>27</v>
      </c>
      <c r="B13" s="14" t="s">
        <v>29</v>
      </c>
      <c r="C13" s="15" t="s">
        <v>92</v>
      </c>
      <c r="D13" s="26" t="s">
        <v>16</v>
      </c>
      <c r="E13" s="16" t="s">
        <v>93</v>
      </c>
      <c r="F13" s="17">
        <v>18</v>
      </c>
      <c r="G13" s="17">
        <v>6053</v>
      </c>
      <c r="H13" s="18">
        <v>108954</v>
      </c>
      <c r="I13" s="13" t="s">
        <v>18</v>
      </c>
      <c r="J13" s="16" t="s">
        <v>94</v>
      </c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s="2" customFormat="1" ht="22" customHeight="1" spans="1:25">
      <c r="A14" s="13">
        <v>10</v>
      </c>
      <c r="B14" s="14" t="s">
        <v>14</v>
      </c>
      <c r="C14" s="15" t="s">
        <v>95</v>
      </c>
      <c r="D14" s="15" t="s">
        <v>96</v>
      </c>
      <c r="E14" s="16" t="s">
        <v>97</v>
      </c>
      <c r="F14" s="17">
        <v>9</v>
      </c>
      <c r="G14" s="17">
        <v>5000</v>
      </c>
      <c r="H14" s="18">
        <v>45000</v>
      </c>
      <c r="I14" s="13" t="s">
        <v>18</v>
      </c>
      <c r="J14" s="16" t="s">
        <v>98</v>
      </c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</row>
    <row r="15" s="2" customFormat="1" ht="22" customHeight="1" spans="1:25">
      <c r="A15" s="13">
        <v>9</v>
      </c>
      <c r="B15" s="14" t="s">
        <v>14</v>
      </c>
      <c r="C15" s="15" t="s">
        <v>99</v>
      </c>
      <c r="D15" s="15" t="s">
        <v>100</v>
      </c>
      <c r="E15" s="16" t="s">
        <v>101</v>
      </c>
      <c r="F15" s="17">
        <v>17</v>
      </c>
      <c r="G15" s="17">
        <v>398</v>
      </c>
      <c r="H15" s="18">
        <v>6766</v>
      </c>
      <c r="I15" s="13" t="s">
        <v>18</v>
      </c>
      <c r="J15" s="16" t="s">
        <v>102</v>
      </c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s="2" customFormat="1" ht="22" customHeight="1" spans="1:25">
      <c r="A16" s="13">
        <v>74</v>
      </c>
      <c r="B16" s="14" t="s">
        <v>22</v>
      </c>
      <c r="C16" s="15" t="s">
        <v>103</v>
      </c>
      <c r="D16" s="15"/>
      <c r="E16" s="16" t="s">
        <v>104</v>
      </c>
      <c r="F16" s="17">
        <v>200</v>
      </c>
      <c r="G16" s="17">
        <v>30</v>
      </c>
      <c r="H16" s="18">
        <v>6000</v>
      </c>
      <c r="I16" s="13" t="s">
        <v>18</v>
      </c>
      <c r="J16" s="16" t="s">
        <v>105</v>
      </c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</row>
    <row r="17" s="2" customFormat="1" ht="22" customHeight="1" spans="1:25">
      <c r="A17" s="13">
        <v>94</v>
      </c>
      <c r="B17" s="14" t="s">
        <v>85</v>
      </c>
      <c r="C17" s="15" t="s">
        <v>71</v>
      </c>
      <c r="D17" s="15" t="s">
        <v>106</v>
      </c>
      <c r="E17" s="15" t="s">
        <v>73</v>
      </c>
      <c r="F17" s="17">
        <v>1</v>
      </c>
      <c r="G17" s="17">
        <v>3299</v>
      </c>
      <c r="H17" s="18">
        <v>3299</v>
      </c>
      <c r="I17" s="13" t="s">
        <v>18</v>
      </c>
      <c r="J17" s="16" t="s">
        <v>107</v>
      </c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</row>
    <row r="18" s="3" customFormat="1" ht="22" customHeight="1" spans="1:25">
      <c r="A18" s="13">
        <v>117</v>
      </c>
      <c r="B18" s="16" t="s">
        <v>108</v>
      </c>
      <c r="C18" s="15" t="s">
        <v>109</v>
      </c>
      <c r="D18" s="15" t="s">
        <v>110</v>
      </c>
      <c r="E18" s="15" t="s">
        <v>111</v>
      </c>
      <c r="F18" s="17">
        <v>1</v>
      </c>
      <c r="G18" s="17">
        <v>2399</v>
      </c>
      <c r="H18" s="18">
        <v>2399</v>
      </c>
      <c r="I18" s="13" t="s">
        <v>18</v>
      </c>
      <c r="J18" s="16" t="s">
        <v>112</v>
      </c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</row>
    <row r="19" s="2" customFormat="1" ht="22" customHeight="1" spans="1:25">
      <c r="A19" s="13">
        <v>64</v>
      </c>
      <c r="B19" s="14" t="s">
        <v>43</v>
      </c>
      <c r="C19" s="15" t="s">
        <v>86</v>
      </c>
      <c r="D19" s="15" t="s">
        <v>80</v>
      </c>
      <c r="E19" s="16" t="s">
        <v>113</v>
      </c>
      <c r="F19" s="17">
        <v>9</v>
      </c>
      <c r="G19" s="17">
        <v>14200</v>
      </c>
      <c r="H19" s="18">
        <v>127800</v>
      </c>
      <c r="I19" s="14" t="s">
        <v>18</v>
      </c>
      <c r="J19" s="16" t="s">
        <v>114</v>
      </c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</row>
    <row r="20" s="3" customFormat="1" ht="22" customHeight="1" spans="1:25">
      <c r="A20" s="13">
        <v>65</v>
      </c>
      <c r="B20" s="14" t="s">
        <v>43</v>
      </c>
      <c r="C20" s="15" t="s">
        <v>115</v>
      </c>
      <c r="D20" s="15"/>
      <c r="E20" s="16" t="s">
        <v>116</v>
      </c>
      <c r="F20" s="17">
        <v>5</v>
      </c>
      <c r="G20" s="17">
        <v>1326</v>
      </c>
      <c r="H20" s="18">
        <v>6630</v>
      </c>
      <c r="I20" s="14" t="s">
        <v>18</v>
      </c>
      <c r="J20" s="16" t="s">
        <v>114</v>
      </c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</row>
    <row r="21" s="2" customFormat="1" ht="22" customHeight="1" spans="1:25">
      <c r="A21" s="13">
        <v>29</v>
      </c>
      <c r="B21" s="14" t="s">
        <v>29</v>
      </c>
      <c r="C21" s="15" t="s">
        <v>117</v>
      </c>
      <c r="D21" s="15" t="s">
        <v>100</v>
      </c>
      <c r="E21" s="16" t="s">
        <v>118</v>
      </c>
      <c r="F21" s="17">
        <v>50</v>
      </c>
      <c r="G21" s="17">
        <v>17.5</v>
      </c>
      <c r="H21" s="18">
        <v>875</v>
      </c>
      <c r="I21" s="13" t="s">
        <v>18</v>
      </c>
      <c r="J21" s="16" t="s">
        <v>119</v>
      </c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</row>
    <row r="22" s="2" customFormat="1" ht="22" customHeight="1" spans="1:25">
      <c r="A22" s="13">
        <v>100</v>
      </c>
      <c r="B22" s="14" t="s">
        <v>85</v>
      </c>
      <c r="C22" s="20" t="s">
        <v>120</v>
      </c>
      <c r="D22" s="15" t="s">
        <v>121</v>
      </c>
      <c r="E22" s="24" t="s">
        <v>122</v>
      </c>
      <c r="F22" s="17">
        <v>1</v>
      </c>
      <c r="G22" s="17">
        <v>53800</v>
      </c>
      <c r="H22" s="18">
        <v>53800</v>
      </c>
      <c r="I22" s="13" t="s">
        <v>18</v>
      </c>
      <c r="J22" s="16" t="s">
        <v>123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5" s="2" customFormat="1" ht="20" customHeight="1" spans="1:25">
      <c r="A25" s="13">
        <v>16</v>
      </c>
      <c r="B25" s="14" t="s">
        <v>40</v>
      </c>
      <c r="C25" s="27" t="s">
        <v>124</v>
      </c>
      <c r="D25" s="15" t="s">
        <v>125</v>
      </c>
      <c r="E25" s="16" t="s">
        <v>126</v>
      </c>
      <c r="F25" s="17">
        <v>3</v>
      </c>
      <c r="G25" s="17">
        <v>1300</v>
      </c>
      <c r="H25" s="18">
        <f t="shared" ref="H25:H31" si="0">F25*G25</f>
        <v>3900</v>
      </c>
      <c r="I25" s="13" t="s">
        <v>18</v>
      </c>
      <c r="J25" s="15" t="s">
        <v>127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="2" customFormat="1" ht="20" customHeight="1" spans="1:25">
      <c r="A26" s="13">
        <v>51</v>
      </c>
      <c r="B26" s="14" t="s">
        <v>31</v>
      </c>
      <c r="C26" s="16" t="s">
        <v>124</v>
      </c>
      <c r="D26" s="15" t="s">
        <v>125</v>
      </c>
      <c r="E26" s="16" t="s">
        <v>128</v>
      </c>
      <c r="F26" s="17">
        <v>1</v>
      </c>
      <c r="G26" s="17">
        <v>1200</v>
      </c>
      <c r="H26" s="18">
        <f t="shared" si="0"/>
        <v>1200</v>
      </c>
      <c r="I26" s="13" t="s">
        <v>34</v>
      </c>
      <c r="J26" s="16" t="s">
        <v>129</v>
      </c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</row>
    <row r="27" s="2" customFormat="1" ht="20" customHeight="1" spans="1:25">
      <c r="A27" s="13">
        <v>99</v>
      </c>
      <c r="B27" s="14" t="s">
        <v>85</v>
      </c>
      <c r="C27" s="15" t="s">
        <v>124</v>
      </c>
      <c r="D27" s="15" t="s">
        <v>125</v>
      </c>
      <c r="E27" s="16" t="s">
        <v>130</v>
      </c>
      <c r="F27" s="17">
        <v>5</v>
      </c>
      <c r="G27" s="17">
        <v>1090</v>
      </c>
      <c r="H27" s="18">
        <f t="shared" si="0"/>
        <v>5450</v>
      </c>
      <c r="I27" s="13" t="s">
        <v>18</v>
      </c>
      <c r="J27" s="16" t="s">
        <v>131</v>
      </c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="2" customFormat="1" ht="20" customHeight="1" spans="1:25">
      <c r="A28" s="13">
        <v>32</v>
      </c>
      <c r="B28" s="14" t="s">
        <v>29</v>
      </c>
      <c r="C28" s="15" t="s">
        <v>124</v>
      </c>
      <c r="D28" s="15" t="s">
        <v>125</v>
      </c>
      <c r="E28" s="16" t="s">
        <v>132</v>
      </c>
      <c r="F28" s="17">
        <v>3</v>
      </c>
      <c r="G28" s="17">
        <v>1300</v>
      </c>
      <c r="H28" s="18">
        <f t="shared" si="0"/>
        <v>3900</v>
      </c>
      <c r="I28" s="13" t="s">
        <v>18</v>
      </c>
      <c r="J28" s="16" t="s">
        <v>133</v>
      </c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</row>
    <row r="29" s="2" customFormat="1" ht="20" customHeight="1" spans="1:25">
      <c r="A29" s="13">
        <v>71</v>
      </c>
      <c r="B29" s="14" t="s">
        <v>22</v>
      </c>
      <c r="C29" s="15" t="s">
        <v>124</v>
      </c>
      <c r="D29" s="15" t="s">
        <v>125</v>
      </c>
      <c r="E29" s="16" t="s">
        <v>132</v>
      </c>
      <c r="F29" s="17">
        <v>2</v>
      </c>
      <c r="G29" s="17">
        <v>1300</v>
      </c>
      <c r="H29" s="18">
        <f t="shared" si="0"/>
        <v>2600</v>
      </c>
      <c r="I29" s="13" t="s">
        <v>18</v>
      </c>
      <c r="J29" s="16" t="s">
        <v>134</v>
      </c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="2" customFormat="1" ht="20" customHeight="1" spans="1:25">
      <c r="A30" s="13">
        <v>86</v>
      </c>
      <c r="B30" s="14" t="s">
        <v>135</v>
      </c>
      <c r="C30" s="15" t="s">
        <v>124</v>
      </c>
      <c r="D30" s="15" t="s">
        <v>125</v>
      </c>
      <c r="E30" s="16" t="s">
        <v>132</v>
      </c>
      <c r="F30" s="17">
        <v>2</v>
      </c>
      <c r="G30" s="17">
        <v>1300</v>
      </c>
      <c r="H30" s="18">
        <f t="shared" si="0"/>
        <v>2600</v>
      </c>
      <c r="I30" s="13" t="s">
        <v>18</v>
      </c>
      <c r="J30" s="16" t="s">
        <v>136</v>
      </c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</row>
    <row r="31" s="2" customFormat="1" ht="20" customHeight="1" spans="1:25">
      <c r="A31" s="13">
        <v>88</v>
      </c>
      <c r="B31" s="14" t="s">
        <v>135</v>
      </c>
      <c r="C31" s="15" t="s">
        <v>124</v>
      </c>
      <c r="D31" s="15" t="s">
        <v>125</v>
      </c>
      <c r="E31" s="16" t="s">
        <v>137</v>
      </c>
      <c r="F31" s="17">
        <v>1</v>
      </c>
      <c r="G31" s="17">
        <v>2499</v>
      </c>
      <c r="H31" s="18">
        <f t="shared" si="0"/>
        <v>2499</v>
      </c>
      <c r="I31" s="13" t="s">
        <v>18</v>
      </c>
      <c r="J31" s="16" t="s">
        <v>138</v>
      </c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3" s="2" customFormat="1" ht="20" customHeight="1" spans="1:25">
      <c r="A33" s="13">
        <v>70</v>
      </c>
      <c r="B33" s="14" t="s">
        <v>22</v>
      </c>
      <c r="C33" s="15" t="s">
        <v>139</v>
      </c>
      <c r="D33" s="28" t="s">
        <v>140</v>
      </c>
      <c r="E33" s="16" t="s">
        <v>141</v>
      </c>
      <c r="F33" s="17">
        <v>1</v>
      </c>
      <c r="G33" s="17">
        <v>15960</v>
      </c>
      <c r="H33" s="18">
        <v>15960</v>
      </c>
      <c r="I33" s="13" t="s">
        <v>18</v>
      </c>
      <c r="J33" s="16" t="s">
        <v>142</v>
      </c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="2" customFormat="1" ht="20" customHeight="1" spans="1:25">
      <c r="A34" s="13">
        <v>17</v>
      </c>
      <c r="B34" s="14" t="s">
        <v>40</v>
      </c>
      <c r="C34" s="15" t="s">
        <v>32</v>
      </c>
      <c r="D34" s="15" t="s">
        <v>16</v>
      </c>
      <c r="E34" s="16" t="s">
        <v>143</v>
      </c>
      <c r="F34" s="13">
        <v>2</v>
      </c>
      <c r="G34" s="17">
        <v>5500</v>
      </c>
      <c r="H34" s="18">
        <f>F34*G34</f>
        <v>11000</v>
      </c>
      <c r="I34" s="13" t="s">
        <v>18</v>
      </c>
      <c r="J34" s="16" t="s">
        <v>144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="2" customFormat="1" ht="20" customHeight="1" spans="1:25">
      <c r="A35" s="13">
        <v>6</v>
      </c>
      <c r="B35" s="14" t="s">
        <v>14</v>
      </c>
      <c r="C35" s="15" t="s">
        <v>37</v>
      </c>
      <c r="D35" s="15" t="s">
        <v>16</v>
      </c>
      <c r="E35" s="16" t="s">
        <v>145</v>
      </c>
      <c r="F35" s="13">
        <v>1</v>
      </c>
      <c r="G35" s="13">
        <v>7000</v>
      </c>
      <c r="H35" s="18">
        <f>F35*G35</f>
        <v>7000</v>
      </c>
      <c r="I35" s="13" t="s">
        <v>18</v>
      </c>
      <c r="J35" s="16" t="s">
        <v>146</v>
      </c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</row>
  </sheetData>
  <mergeCells count="1">
    <mergeCell ref="A1:J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41569</cp:lastModifiedBy>
  <dcterms:created xsi:type="dcterms:W3CDTF">2006-09-16T00:00:00Z</dcterms:created>
  <dcterms:modified xsi:type="dcterms:W3CDTF">2025-03-31T01:20:42Z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E1B9E8554BD846E39326217422AEF6C8</vt:lpwstr>
  </property>
  <property fmtid="{D5CDD505-2E9C-101B-9397-08002B2CF9AE}" pid="3" name="KSOProductBuildVer">
    <vt:lpwstr>2052-11.8.2.11718</vt:lpwstr>
  </property>
</Properties>
</file>