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definedNames>
    <definedName name="_xlnm._FilterDatabase" localSheetId="0" hidden="1">Sheet1!$A$2:$H$51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<sst xmlns="http://schemas.openxmlformats.org/spreadsheetml/2006/main" count="129" uniqueCount="80">
  <si>
    <t>诸暨新世纪小学户外主题定制造型清单</t>
  </si>
  <si>
    <t>序号</t>
  </si>
  <si>
    <t>项目名称</t>
  </si>
  <si>
    <t>效果图</t>
  </si>
  <si>
    <t>技术要求</t>
  </si>
  <si>
    <t>计量
单位</t>
  </si>
  <si>
    <t>数量</t>
  </si>
  <si>
    <t>单价
（元）</t>
  </si>
  <si>
    <t>合价
（元）</t>
  </si>
  <si>
    <t xml:space="preserve">定制空调
文化装饰栏
</t>
  </si>
  <si>
    <t xml:space="preserve">材料及技术要求:
材料：
1、1.5mm厚304精工不锈钢
2、金属漆:汽车漆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尺寸：约1200mm*1600mm*50mm 
</t>
  </si>
  <si>
    <t>套</t>
  </si>
  <si>
    <t>定制户外
橱窗一</t>
  </si>
  <si>
    <t xml:space="preserve">材料及技术要求:
材料：
1、1.5mm厚304精工不锈钢 2、5mm厚钢化玻璃 3、精工镀锌板 1mm厚 4、液压杆
工艺：
橱窗基层：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橱窗盖板：
1、钢化玻璃：CCC标志.5mm厚
2、液压杆:
尺寸：约1800mm*1100mm*100mm
</t>
  </si>
  <si>
    <t>定制户外
橱窗二</t>
  </si>
  <si>
    <t xml:space="preserve">材料及技术要求:
材料：
1、1.5mm厚304精工不锈钢 2、5mm厚钢化玻璃 3、精工镀锌板 1mm厚 4、液压杆
工艺：
橱窗基层：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橱窗盖板：
1、钢化玻璃：CCC标志.5mm厚
2、液压杆:
尺寸：约1100mm*1100mm*100mm
</t>
  </si>
  <si>
    <t>定制橱窗文化元素造型一</t>
  </si>
  <si>
    <t xml:space="preserve">材料及技术要求:
材料：
1、1.5mm厚304精工不锈钢
2、金属漆:汽车漆
3、专用户外UV墨水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4、精准UV
尺寸：约600mm*600mm 
</t>
  </si>
  <si>
    <t>定制橱窗文化元素造型二</t>
  </si>
  <si>
    <t xml:space="preserve">材料及技术要求:
材料：
1、1.5mm厚304精工不锈钢
2、金属漆:汽车漆
3、专用户外UV墨水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4、精准UV
尺寸：约700mm*700mm 
</t>
  </si>
  <si>
    <t>定制橱窗文化字母造型</t>
  </si>
  <si>
    <t xml:space="preserve">材料及技术要求:
材料：
1、1.5mm厚304精工不锈钢
2、金属漆:汽车漆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尺寸：约820mm*950mm
</t>
  </si>
  <si>
    <t>个</t>
  </si>
  <si>
    <t>定制橱窗文化元素造型三</t>
  </si>
  <si>
    <t xml:space="preserve">材料及技术要求:
材料：
1、1.5mm厚304精工不锈钢
2、金属漆:汽车漆
3、专用户外UV墨水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4、精准UV
尺寸：约1000mm*1000mm 
</t>
  </si>
  <si>
    <t>定制户外
精工不锈钢烤漆字：秀</t>
  </si>
  <si>
    <t xml:space="preserve">材料及技术要求:
材料：
1、1.5mm厚304精工不锈钢
2、金属漆:汽车漆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尺寸：
约600mm*530mm （第8项）
约530mm*480mm （第9项）
约660mm*600mm （第10项）
</t>
  </si>
  <si>
    <t>定制户外
精工不锈钢烤漆字：精</t>
  </si>
  <si>
    <t>定制户外
精工不锈钢烤漆字：彩</t>
  </si>
  <si>
    <t>定制橱窗文化元素造型四</t>
  </si>
  <si>
    <t xml:space="preserve">材料及技术要求:
材料：
1、1.5mm厚304精工不锈钢
2、金属漆:汽车漆
3、专用户外UV墨水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4、精准UV
尺寸：
约200mm*200mm （第11项）
约300mm*300mm（第12项）
约250mm*250mm（第13项）
</t>
  </si>
  <si>
    <t>定制橱窗文化元素造型五</t>
  </si>
  <si>
    <t>定制橱窗文化元素造型六</t>
  </si>
  <si>
    <t>定制腰条</t>
  </si>
  <si>
    <t xml:space="preserve">材料及技术要求:
高清车贴写真
轮廓尺寸：约8800mm*100mm 
</t>
  </si>
  <si>
    <t>米</t>
  </si>
  <si>
    <t xml:space="preserve">材料及技术要求:
材料：
1、1.5mm厚304精工不锈钢
2、金属漆:汽车漆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尺寸：约750mm*830mmmm
</t>
  </si>
  <si>
    <t>定制户外
橱窗三</t>
  </si>
  <si>
    <t xml:space="preserve">材料及技术要求:
材料：
1、1.5mm厚304精工不锈钢 2、5mm厚钢化玻璃 3、精工镀锌板 1mm厚 4、液压杆
工艺：
橱窗基层：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橱窗盖板：
1、钢化玻璃：CCC标志.5mm厚
2、液压杆:
尺寸：约1800mm*1100mm 
</t>
  </si>
  <si>
    <t>定制橱窗文化元素造型七</t>
  </si>
  <si>
    <t xml:space="preserve">材料及技术要求:
材料：
1、1.5mm厚304精工不锈钢
2、金属漆:汽车漆
3、专用户外UV墨水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4、精准UV
尺寸：约600mm*600mm (第17项)；约880mm*950mm (第18项)
</t>
  </si>
  <si>
    <t>定制橱窗文化元素造型八</t>
  </si>
  <si>
    <t xml:space="preserve">材料及技术要求:
材料：
1、1.5mm厚304精工不锈钢
2、金属漆:汽车漆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尺寸：约1250mm*900mmmm
</t>
  </si>
  <si>
    <t xml:space="preserve">材料及技术要求:
材料：
1、1.5mm厚304精工不锈钢
2、金属漆:汽车漆
3、专用户外UV墨水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4、精准UV，立体字：270mm*250mm*3mm,1个；立体字：160mm*150mm*2mm，5个。
尺寸：约900mm*900mm 
</t>
  </si>
  <si>
    <t>块</t>
  </si>
  <si>
    <t>定制橱窗文化元素造型九</t>
  </si>
  <si>
    <t xml:space="preserve">材料及技术要求:
材料：
1、1.5mm厚304精工不锈钢
2、金属漆:汽车漆
3、专用户外UV墨水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4、精准UV,镂空雕刻
尺寸：约600mm*600mm （第21项）；约500mm*500mm （第22项）
</t>
  </si>
  <si>
    <t>定制橱窗文化元素造型十</t>
  </si>
  <si>
    <t>定制户外
橱窗四</t>
  </si>
  <si>
    <t xml:space="preserve">材料及技术要求:
材料：
1、1.5mm厚304精工不锈钢 2、5mm厚钢化玻璃 3、精工镀锌板 1mm厚 4、液压杆
工艺：
橱窗基层：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橱窗盖板：
1、钢化玻璃：CCC标志.5mm厚
2、液压杆:
尺寸：约1100mm*1100mm *100mm
</t>
  </si>
  <si>
    <t>定制橱窗文化元素造型十一</t>
  </si>
  <si>
    <t xml:space="preserve">材料及技术要求:
材料：
1、1.5mm厚304精工不锈钢
2、金属漆:汽车漆
3、专用户外UV墨水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4、精准UV
尺寸：约600mm*600mm
</t>
  </si>
  <si>
    <t xml:space="preserve">材料及技术要求:
材料：
1、1.5mm厚304精工不锈钢
2、金属漆:汽车漆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尺寸：
约1000mm*900mmmm（第25项）
约630mm*750mmmm（第26项）
约570mm*600mm（第27项）
约280mm*900mm（第28项）
约780mm*900mmmm（第29项）
</t>
  </si>
  <si>
    <t>定制户外
橱窗五</t>
  </si>
  <si>
    <t xml:space="preserve">材料及技术要求:
材料：
1、1.5mm厚304精工不锈钢 2、5mm厚钢化玻璃 3、精工镀锌板 1mm厚 4、液压杆
工艺：
橱窗基层：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橱窗盖板：
1、钢化玻璃：CCC标志.5mm厚
2、液压杆:
尺寸：约1800mm*1100mm *100mm
</t>
  </si>
  <si>
    <t>定制户外
精工不锈钢烤漆字：扬</t>
  </si>
  <si>
    <t xml:space="preserve">材料及技术要求:
材料：
1、1.5mm厚304精工不锈钢
2、金属漆:汽车漆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尺寸：
约660mm*700mm （第31项）
约600mm*540mm  （第32项）
约7330mm*660mm （第33项）
</t>
  </si>
  <si>
    <t>定制户外
精工不锈钢烤漆字：特</t>
  </si>
  <si>
    <t>定制户外
精工不锈钢烤漆字：长</t>
  </si>
  <si>
    <t>定制橱窗文化元素造型十二</t>
  </si>
  <si>
    <t xml:space="preserve">材料及技术要求:
材料：
1、1.5mm厚304精工不锈钢
2、金属漆:汽车漆
3、专用户外UV墨水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4、精准UV
尺寸：
约600mm*600mm （第34项）
约300mm*300mm  （第35项）
约900mm*900mm  （第36项）
约800mm*800mm  （第37项）
约360mm*360mm （第38项）
</t>
  </si>
  <si>
    <t>定制橱窗文化元素造型十三</t>
  </si>
  <si>
    <t>定制橱窗文化元素造型十四</t>
  </si>
  <si>
    <t>定制橱窗文化元素造型十五</t>
  </si>
  <si>
    <t>定制橱窗文化元素造型十六</t>
  </si>
  <si>
    <t>定制户外
造型橱窗一</t>
  </si>
  <si>
    <t xml:space="preserve">材料及技术要求:
材料：
1、1.5mm厚304精工不锈钢 2、5mm厚钢化玻璃 3、精工镀锌板 1mm厚 4、液压杆
工艺：
造型橱窗基层：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
橱窗盖板：
1、钢化玻璃：CCC标志.5mm厚
2、液压杆:
定制造型轮廓：
造型底座约：1800mm*1900mm
框架约1800mm*1100mm 
</t>
  </si>
  <si>
    <t>定制户外
造型橱窗二</t>
  </si>
  <si>
    <t xml:space="preserve">材料及技术要求:
材料：
1、1.5mm厚304精工不锈钢 2、5mm厚钢化玻璃 3、精工镀锌板 1mm厚 4、液压杆
工艺：
造型橱窗基层：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
橱窗盖板：
1、钢化玻璃：CCC标志.5mm厚
2、液压杆:
定制造型轮廓：
造型底座约：1900mm*1900mm
框架约1800mm*1100mm 
</t>
  </si>
  <si>
    <t>定制户外
造型橱窗三</t>
  </si>
  <si>
    <t xml:space="preserve">材料及技术要求:
材料：
1、1.5mm厚304精工不锈钢 2、5mm厚钢化玻璃 3、精工镀锌板 1mm厚 4、液压杆
工艺：
造型橱窗基层：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
橱窗盖板：
1、钢化玻璃：CCC标志.5mm厚
2、液压杆:
定制造型轮廓：
造型底座约：1900mm*2000mm
框架约1800mm*1100mm 
</t>
  </si>
  <si>
    <t>定制橱窗文化元素造型十七</t>
  </si>
  <si>
    <t xml:space="preserve">材料及技术要求:
材料：
1、1.5mm厚304精工不锈钢
2、金属漆:汽车漆
3、专用户外UV墨水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4、精准UV
尺寸：
约500mm*500mm （第42项）
约500mm*500mm （第43项）
</t>
  </si>
  <si>
    <t>定制橱窗文化元素造型十八</t>
  </si>
  <si>
    <t xml:space="preserve">材料及技术要求:
材料：
1、1.5mm厚304精工不锈钢
2、金属漆:汽车漆
工艺：
1、激光切割焊接成型，采用氩弧焊，焊缝饱满无虚焊，焊后打磨至与基材平齐，无凸起、砂眼定制折弯50mm
2、边缘处理‌：所有切割面需折弯封边或圆弧抛光（R角≥0.5mm），杜绝割手风险
3、烤金属漆，选用高耐候性、抗紫外线面漆，颜色需精准调配311，表面树脂哑光清漆防护，附着力、硬度、耐腐蚀性、光泽度，符合行业标准。
尺寸：约1260mm*16mm 
</t>
  </si>
  <si>
    <t>一、各列项小计</t>
  </si>
  <si>
    <t>二、税费（普通发票0.03）</t>
  </si>
  <si>
    <t>三、策划设计服务(墙面面积234㎡，80元/㎡)</t>
  </si>
  <si>
    <t>诸暨新世纪小学户外主题定制造型清单费用总计</t>
  </si>
  <si>
    <t>备注：以上报价包含人工安装、运输等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</si>
</sst>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25">
    <font>
      <sz val="11"/>
      <color theme="1"/>
      <name val="宋体"/>
      <charset val="134"/>
      <scheme val="minor"/>
    </font>
    <font>
      <b/>
      <sz val="18"/>
      <name val="宋体"/>
      <charset val="134"/>
      <scheme val="minor"/>
    </font>
    <font>
      <sz val="18"/>
      <name val="宋体"/>
      <charset val="134"/>
      <scheme val="minor"/>
    </font>
    <font>
      <sz val="16"/>
      <name val="宋体"/>
      <charset val="134"/>
      <scheme val="minor"/>
    </font>
    <font>
      <b/>
      <sz val="26"/>
      <name val="宋体"/>
      <charset val="134"/>
      <scheme val="minor"/>
    </font>
    <font>
      <sz val="14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2" borderId="10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11" applyNumberFormat="0" applyFill="0" applyAlignment="0" applyProtection="0">
      <alignment vertical="center"/>
    </xf>
    <xf numFmtId="0" fontId="12" fillId="0" borderId="11" applyNumberFormat="0" applyFill="0" applyAlignment="0" applyProtection="0">
      <alignment vertical="center"/>
    </xf>
    <xf numFmtId="0" fontId="13" fillId="0" borderId="12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3" borderId="13" applyNumberFormat="0" applyAlignment="0" applyProtection="0">
      <alignment vertical="center"/>
    </xf>
    <xf numFmtId="0" fontId="15" fillId="4" borderId="14" applyNumberFormat="0" applyAlignment="0" applyProtection="0">
      <alignment vertical="center"/>
    </xf>
    <xf numFmtId="0" fontId="16" fillId="4" borderId="13" applyNumberFormat="0" applyAlignment="0" applyProtection="0">
      <alignment vertical="center"/>
    </xf>
    <xf numFmtId="0" fontId="17" fillId="5" borderId="15" applyNumberFormat="0" applyAlignment="0" applyProtection="0">
      <alignment vertical="center"/>
    </xf>
    <xf numFmtId="0" fontId="18" fillId="0" borderId="16" applyNumberFormat="0" applyFill="0" applyAlignment="0" applyProtection="0">
      <alignment vertical="center"/>
    </xf>
    <xf numFmtId="0" fontId="19" fillId="0" borderId="17" applyNumberFormat="0" applyFill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</cellStyleXfs>
  <cellXfs count="39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176" fontId="2" fillId="0" borderId="0" xfId="0" applyNumberFormat="1" applyFont="1">
      <alignment vertical="center"/>
    </xf>
    <xf numFmtId="0" fontId="4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176" fontId="4" fillId="0" borderId="2" xfId="0" applyNumberFormat="1" applyFont="1" applyBorder="1" applyAlignment="1">
      <alignment horizontal="center" vertical="center"/>
    </xf>
    <xf numFmtId="176" fontId="4" fillId="0" borderId="3" xfId="0" applyNumberFormat="1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 wrapText="1"/>
    </xf>
    <xf numFmtId="176" fontId="1" fillId="0" borderId="5" xfId="0" applyNumberFormat="1" applyFont="1" applyBorder="1" applyAlignment="1">
      <alignment horizontal="center" vertical="center" wrapText="1"/>
    </xf>
    <xf numFmtId="176" fontId="1" fillId="0" borderId="6" xfId="0" applyNumberFormat="1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left" vertical="top" wrapText="1"/>
    </xf>
    <xf numFmtId="0" fontId="2" fillId="0" borderId="5" xfId="0" applyFont="1" applyBorder="1" applyAlignment="1">
      <alignment horizontal="center" vertical="center"/>
    </xf>
    <xf numFmtId="176" fontId="2" fillId="0" borderId="5" xfId="0" applyNumberFormat="1" applyFont="1" applyBorder="1">
      <alignment vertical="center"/>
    </xf>
    <xf numFmtId="176" fontId="2" fillId="0" borderId="6" xfId="0" applyNumberFormat="1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3" fillId="0" borderId="5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left"/>
    </xf>
    <xf numFmtId="0" fontId="5" fillId="0" borderId="5" xfId="0" applyFont="1" applyBorder="1" applyAlignment="1">
      <alignment horizontal="left" vertical="top" wrapText="1"/>
    </xf>
    <xf numFmtId="0" fontId="5" fillId="0" borderId="5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right" vertical="center"/>
    </xf>
    <xf numFmtId="0" fontId="3" fillId="0" borderId="5" xfId="0" applyFont="1" applyBorder="1" applyAlignment="1">
      <alignment horizontal="right" vertical="center"/>
    </xf>
    <xf numFmtId="176" fontId="2" fillId="0" borderId="5" xfId="0" applyNumberFormat="1" applyFont="1" applyBorder="1" applyAlignment="1">
      <alignment horizontal="right" vertical="center"/>
    </xf>
    <xf numFmtId="0" fontId="1" fillId="0" borderId="5" xfId="0" applyFont="1" applyBorder="1" applyAlignment="1">
      <alignment horizontal="right" vertical="center"/>
    </xf>
    <xf numFmtId="176" fontId="1" fillId="0" borderId="5" xfId="0" applyNumberFormat="1" applyFont="1" applyBorder="1" applyAlignment="1">
      <alignment horizontal="right" vertical="center"/>
    </xf>
    <xf numFmtId="176" fontId="1" fillId="0" borderId="6" xfId="0" applyNumberFormat="1" applyFont="1" applyBorder="1" applyAlignment="1">
      <alignment horizontal="center" vertical="center"/>
    </xf>
    <xf numFmtId="0" fontId="2" fillId="0" borderId="7" xfId="0" applyFont="1" applyBorder="1" applyAlignment="1">
      <alignment horizontal="left" vertical="center"/>
    </xf>
    <xf numFmtId="0" fontId="2" fillId="0" borderId="8" xfId="0" applyFont="1" applyBorder="1" applyAlignment="1">
      <alignment horizontal="left" vertical="center"/>
    </xf>
    <xf numFmtId="0" fontId="3" fillId="0" borderId="8" xfId="0" applyFont="1" applyBorder="1" applyAlignment="1">
      <alignment horizontal="left" vertical="center"/>
    </xf>
    <xf numFmtId="176" fontId="2" fillId="0" borderId="8" xfId="0" applyNumberFormat="1" applyFont="1" applyBorder="1" applyAlignment="1">
      <alignment horizontal="left" vertical="center"/>
    </xf>
    <xf numFmtId="176" fontId="2" fillId="0" borderId="9" xfId="0" applyNumberFormat="1" applyFont="1" applyBorder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www.wps.cn/officeDocument/2023/relationships/customStorage" Target="customStorage/customStorage.xml"/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585470</xdr:colOff>
      <xdr:row>42</xdr:row>
      <xdr:rowOff>202565</xdr:rowOff>
    </xdr:from>
    <xdr:to>
      <xdr:col>2</xdr:col>
      <xdr:colOff>2940050</xdr:colOff>
      <xdr:row>42</xdr:row>
      <xdr:rowOff>3302000</xdr:rowOff>
    </xdr:to>
    <xdr:pic>
      <xdr:nvPicPr>
        <xdr:cNvPr id="6" name="图片 5" descr="174857289650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06065" y="130758565"/>
          <a:ext cx="2354580" cy="3099435"/>
        </a:xfrm>
        <a:prstGeom prst="rect">
          <a:avLst/>
        </a:prstGeom>
      </xdr:spPr>
    </xdr:pic>
    <xdr:clientData/>
  </xdr:twoCellAnchor>
  <xdr:twoCellAnchor editAs="oneCell">
    <xdr:from>
      <xdr:col>2</xdr:col>
      <xdr:colOff>2355850</xdr:colOff>
      <xdr:row>12</xdr:row>
      <xdr:rowOff>392430</xdr:rowOff>
    </xdr:from>
    <xdr:to>
      <xdr:col>2</xdr:col>
      <xdr:colOff>3529965</xdr:colOff>
      <xdr:row>12</xdr:row>
      <xdr:rowOff>1459865</xdr:rowOff>
    </xdr:to>
    <xdr:pic>
      <xdr:nvPicPr>
        <xdr:cNvPr id="21" name="图片 20" descr="174857470866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576445" y="41464230"/>
          <a:ext cx="1174115" cy="1067435"/>
        </a:xfrm>
        <a:prstGeom prst="rect">
          <a:avLst/>
        </a:prstGeom>
      </xdr:spPr>
    </xdr:pic>
    <xdr:clientData/>
  </xdr:twoCellAnchor>
  <xdr:twoCellAnchor editAs="oneCell">
    <xdr:from>
      <xdr:col>2</xdr:col>
      <xdr:colOff>2536190</xdr:colOff>
      <xdr:row>12</xdr:row>
      <xdr:rowOff>1946910</xdr:rowOff>
    </xdr:from>
    <xdr:to>
      <xdr:col>2</xdr:col>
      <xdr:colOff>3439795</xdr:colOff>
      <xdr:row>13</xdr:row>
      <xdr:rowOff>853440</xdr:rowOff>
    </xdr:to>
    <xdr:pic>
      <xdr:nvPicPr>
        <xdr:cNvPr id="22" name="图片 21" descr="17485748033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756785" y="43018710"/>
          <a:ext cx="903605" cy="913130"/>
        </a:xfrm>
        <a:prstGeom prst="rect">
          <a:avLst/>
        </a:prstGeom>
      </xdr:spPr>
    </xdr:pic>
    <xdr:clientData/>
  </xdr:twoCellAnchor>
  <xdr:twoCellAnchor editAs="oneCell">
    <xdr:from>
      <xdr:col>2</xdr:col>
      <xdr:colOff>2422525</xdr:colOff>
      <xdr:row>13</xdr:row>
      <xdr:rowOff>1628775</xdr:rowOff>
    </xdr:from>
    <xdr:to>
      <xdr:col>2</xdr:col>
      <xdr:colOff>3414395</xdr:colOff>
      <xdr:row>14</xdr:row>
      <xdr:rowOff>581660</xdr:rowOff>
    </xdr:to>
    <xdr:pic>
      <xdr:nvPicPr>
        <xdr:cNvPr id="23" name="图片 22" descr="17485748670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43120" y="44707175"/>
          <a:ext cx="991870" cy="959485"/>
        </a:xfrm>
        <a:prstGeom prst="rect">
          <a:avLst/>
        </a:prstGeom>
      </xdr:spPr>
    </xdr:pic>
    <xdr:clientData/>
  </xdr:twoCellAnchor>
  <xdr:twoCellAnchor editAs="oneCell">
    <xdr:from>
      <xdr:col>2</xdr:col>
      <xdr:colOff>176530</xdr:colOff>
      <xdr:row>19</xdr:row>
      <xdr:rowOff>589280</xdr:rowOff>
    </xdr:from>
    <xdr:to>
      <xdr:col>2</xdr:col>
      <xdr:colOff>1837055</xdr:colOff>
      <xdr:row>19</xdr:row>
      <xdr:rowOff>1776730</xdr:rowOff>
    </xdr:to>
    <xdr:pic>
      <xdr:nvPicPr>
        <xdr:cNvPr id="29" name="图片 28" descr="174857549294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97125" y="62577980"/>
          <a:ext cx="1660525" cy="1187450"/>
        </a:xfrm>
        <a:prstGeom prst="rect">
          <a:avLst/>
        </a:prstGeom>
      </xdr:spPr>
    </xdr:pic>
    <xdr:clientData/>
  </xdr:twoCellAnchor>
  <xdr:twoCellAnchor editAs="oneCell">
    <xdr:from>
      <xdr:col>2</xdr:col>
      <xdr:colOff>2044065</xdr:colOff>
      <xdr:row>19</xdr:row>
      <xdr:rowOff>713740</xdr:rowOff>
    </xdr:from>
    <xdr:to>
      <xdr:col>2</xdr:col>
      <xdr:colOff>3450590</xdr:colOff>
      <xdr:row>19</xdr:row>
      <xdr:rowOff>1906270</xdr:rowOff>
    </xdr:to>
    <xdr:pic>
      <xdr:nvPicPr>
        <xdr:cNvPr id="30" name="图片 29" descr="174857556004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64660" y="62702440"/>
          <a:ext cx="1406525" cy="1192530"/>
        </a:xfrm>
        <a:prstGeom prst="rect">
          <a:avLst/>
        </a:prstGeom>
      </xdr:spPr>
    </xdr:pic>
    <xdr:clientData/>
  </xdr:twoCellAnchor>
  <xdr:twoCellAnchor editAs="oneCell">
    <xdr:from>
      <xdr:col>2</xdr:col>
      <xdr:colOff>435610</xdr:colOff>
      <xdr:row>23</xdr:row>
      <xdr:rowOff>2540</xdr:rowOff>
    </xdr:from>
    <xdr:to>
      <xdr:col>2</xdr:col>
      <xdr:colOff>2737485</xdr:colOff>
      <xdr:row>23</xdr:row>
      <xdr:rowOff>2439035</xdr:rowOff>
    </xdr:to>
    <xdr:pic>
      <xdr:nvPicPr>
        <xdr:cNvPr id="34" name="图片 33" descr="174857607110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656205" y="76507340"/>
          <a:ext cx="2301875" cy="2436495"/>
        </a:xfrm>
        <a:prstGeom prst="rect">
          <a:avLst/>
        </a:prstGeom>
      </xdr:spPr>
    </xdr:pic>
    <xdr:clientData/>
  </xdr:twoCellAnchor>
  <xdr:twoCellAnchor editAs="oneCell">
    <xdr:from>
      <xdr:col>2</xdr:col>
      <xdr:colOff>610235</xdr:colOff>
      <xdr:row>26</xdr:row>
      <xdr:rowOff>23495</xdr:rowOff>
    </xdr:from>
    <xdr:to>
      <xdr:col>2</xdr:col>
      <xdr:colOff>2822575</xdr:colOff>
      <xdr:row>26</xdr:row>
      <xdr:rowOff>1761490</xdr:rowOff>
    </xdr:to>
    <xdr:pic>
      <xdr:nvPicPr>
        <xdr:cNvPr id="36" name="图片 35" descr="174857626751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830830" y="89291795"/>
          <a:ext cx="2212340" cy="1737995"/>
        </a:xfrm>
        <a:prstGeom prst="rect">
          <a:avLst/>
        </a:prstGeom>
      </xdr:spPr>
    </xdr:pic>
    <xdr:clientData/>
  </xdr:twoCellAnchor>
  <xdr:twoCellAnchor editAs="oneCell">
    <xdr:from>
      <xdr:col>2</xdr:col>
      <xdr:colOff>959485</xdr:colOff>
      <xdr:row>27</xdr:row>
      <xdr:rowOff>62865</xdr:rowOff>
    </xdr:from>
    <xdr:to>
      <xdr:col>2</xdr:col>
      <xdr:colOff>2677795</xdr:colOff>
      <xdr:row>27</xdr:row>
      <xdr:rowOff>1759585</xdr:rowOff>
    </xdr:to>
    <xdr:pic>
      <xdr:nvPicPr>
        <xdr:cNvPr id="37" name="图片 36" descr="174857633058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80080" y="91236165"/>
          <a:ext cx="1718310" cy="1696720"/>
        </a:xfrm>
        <a:prstGeom prst="rect">
          <a:avLst/>
        </a:prstGeom>
      </xdr:spPr>
    </xdr:pic>
    <xdr:clientData/>
  </xdr:twoCellAnchor>
  <xdr:twoCellAnchor editAs="oneCell">
    <xdr:from>
      <xdr:col>2</xdr:col>
      <xdr:colOff>2438400</xdr:colOff>
      <xdr:row>32</xdr:row>
      <xdr:rowOff>116840</xdr:rowOff>
    </xdr:from>
    <xdr:to>
      <xdr:col>2</xdr:col>
      <xdr:colOff>3569335</xdr:colOff>
      <xdr:row>32</xdr:row>
      <xdr:rowOff>1275715</xdr:rowOff>
    </xdr:to>
    <xdr:pic>
      <xdr:nvPicPr>
        <xdr:cNvPr id="43" name="图片 42" descr="174857676458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658995" y="104447340"/>
          <a:ext cx="1130935" cy="1158875"/>
        </a:xfrm>
        <a:prstGeom prst="rect">
          <a:avLst/>
        </a:prstGeom>
      </xdr:spPr>
    </xdr:pic>
    <xdr:clientData/>
  </xdr:twoCellAnchor>
  <xdr:twoCellAnchor editAs="oneCell">
    <xdr:from>
      <xdr:col>2</xdr:col>
      <xdr:colOff>2368550</xdr:colOff>
      <xdr:row>33</xdr:row>
      <xdr:rowOff>286385</xdr:rowOff>
    </xdr:from>
    <xdr:to>
      <xdr:col>2</xdr:col>
      <xdr:colOff>3496945</xdr:colOff>
      <xdr:row>33</xdr:row>
      <xdr:rowOff>1290320</xdr:rowOff>
    </xdr:to>
    <xdr:pic>
      <xdr:nvPicPr>
        <xdr:cNvPr id="44" name="图片 43" descr="174857685489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589145" y="106471085"/>
          <a:ext cx="1128395" cy="1003935"/>
        </a:xfrm>
        <a:prstGeom prst="rect">
          <a:avLst/>
        </a:prstGeom>
      </xdr:spPr>
    </xdr:pic>
    <xdr:clientData/>
  </xdr:twoCellAnchor>
  <xdr:twoCellAnchor editAs="oneCell">
    <xdr:from>
      <xdr:col>2</xdr:col>
      <xdr:colOff>2370455</xdr:colOff>
      <xdr:row>34</xdr:row>
      <xdr:rowOff>266700</xdr:rowOff>
    </xdr:from>
    <xdr:to>
      <xdr:col>2</xdr:col>
      <xdr:colOff>3585845</xdr:colOff>
      <xdr:row>34</xdr:row>
      <xdr:rowOff>1356995</xdr:rowOff>
    </xdr:to>
    <xdr:pic>
      <xdr:nvPicPr>
        <xdr:cNvPr id="45" name="图片 44" descr="1ddd8c8b58ded49d99434adcc0b6cc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591050" y="108305600"/>
          <a:ext cx="1215390" cy="1090295"/>
        </a:xfrm>
        <a:prstGeom prst="rect">
          <a:avLst/>
        </a:prstGeom>
      </xdr:spPr>
    </xdr:pic>
    <xdr:clientData/>
  </xdr:twoCellAnchor>
  <xdr:twoCellAnchor editAs="oneCell">
    <xdr:from>
      <xdr:col>2</xdr:col>
      <xdr:colOff>830580</xdr:colOff>
      <xdr:row>35</xdr:row>
      <xdr:rowOff>277495</xdr:rowOff>
    </xdr:from>
    <xdr:to>
      <xdr:col>2</xdr:col>
      <xdr:colOff>2416810</xdr:colOff>
      <xdr:row>35</xdr:row>
      <xdr:rowOff>1773555</xdr:rowOff>
    </xdr:to>
    <xdr:pic>
      <xdr:nvPicPr>
        <xdr:cNvPr id="46" name="图片 45" descr="174857702997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051175" y="110170595"/>
          <a:ext cx="1586230" cy="1496060"/>
        </a:xfrm>
        <a:prstGeom prst="rect">
          <a:avLst/>
        </a:prstGeom>
      </xdr:spPr>
    </xdr:pic>
    <xdr:clientData/>
  </xdr:twoCellAnchor>
  <xdr:twoCellAnchor editAs="oneCell">
    <xdr:from>
      <xdr:col>2</xdr:col>
      <xdr:colOff>984885</xdr:colOff>
      <xdr:row>36</xdr:row>
      <xdr:rowOff>193040</xdr:rowOff>
    </xdr:from>
    <xdr:to>
      <xdr:col>2</xdr:col>
      <xdr:colOff>2611120</xdr:colOff>
      <xdr:row>36</xdr:row>
      <xdr:rowOff>1711325</xdr:rowOff>
    </xdr:to>
    <xdr:pic>
      <xdr:nvPicPr>
        <xdr:cNvPr id="47" name="图片 46" descr="174857707846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205480" y="112143540"/>
          <a:ext cx="1626235" cy="1518285"/>
        </a:xfrm>
        <a:prstGeom prst="rect">
          <a:avLst/>
        </a:prstGeom>
      </xdr:spPr>
    </xdr:pic>
    <xdr:clientData/>
  </xdr:twoCellAnchor>
  <xdr:twoCellAnchor editAs="oneCell">
    <xdr:from>
      <xdr:col>2</xdr:col>
      <xdr:colOff>892810</xdr:colOff>
      <xdr:row>37</xdr:row>
      <xdr:rowOff>57785</xdr:rowOff>
    </xdr:from>
    <xdr:to>
      <xdr:col>2</xdr:col>
      <xdr:colOff>2537460</xdr:colOff>
      <xdr:row>37</xdr:row>
      <xdr:rowOff>1699260</xdr:rowOff>
    </xdr:to>
    <xdr:pic>
      <xdr:nvPicPr>
        <xdr:cNvPr id="48" name="图片 47" descr="174857711068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113405" y="114065685"/>
          <a:ext cx="1644650" cy="1641475"/>
        </a:xfrm>
        <a:prstGeom prst="rect">
          <a:avLst/>
        </a:prstGeom>
      </xdr:spPr>
    </xdr:pic>
    <xdr:clientData/>
  </xdr:twoCellAnchor>
  <xdr:twoCellAnchor editAs="oneCell">
    <xdr:from>
      <xdr:col>2</xdr:col>
      <xdr:colOff>765810</xdr:colOff>
      <xdr:row>38</xdr:row>
      <xdr:rowOff>59690</xdr:rowOff>
    </xdr:from>
    <xdr:to>
      <xdr:col>2</xdr:col>
      <xdr:colOff>2540635</xdr:colOff>
      <xdr:row>38</xdr:row>
      <xdr:rowOff>1769745</xdr:rowOff>
    </xdr:to>
    <xdr:pic>
      <xdr:nvPicPr>
        <xdr:cNvPr id="49" name="图片 48" descr="174857715366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986405" y="116124990"/>
          <a:ext cx="1774825" cy="1710055"/>
        </a:xfrm>
        <a:prstGeom prst="rect">
          <a:avLst/>
        </a:prstGeom>
      </xdr:spPr>
    </xdr:pic>
    <xdr:clientData/>
  </xdr:twoCellAnchor>
  <xdr:twoCellAnchor editAs="oneCell">
    <xdr:from>
      <xdr:col>2</xdr:col>
      <xdr:colOff>1003935</xdr:colOff>
      <xdr:row>39</xdr:row>
      <xdr:rowOff>306705</xdr:rowOff>
    </xdr:from>
    <xdr:to>
      <xdr:col>2</xdr:col>
      <xdr:colOff>2546350</xdr:colOff>
      <xdr:row>39</xdr:row>
      <xdr:rowOff>1811020</xdr:rowOff>
    </xdr:to>
    <xdr:pic>
      <xdr:nvPicPr>
        <xdr:cNvPr id="50" name="图片 49" descr="174857719973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224530" y="118429405"/>
          <a:ext cx="1542415" cy="1504315"/>
        </a:xfrm>
        <a:prstGeom prst="rect">
          <a:avLst/>
        </a:prstGeom>
      </xdr:spPr>
    </xdr:pic>
    <xdr:clientData/>
  </xdr:twoCellAnchor>
  <xdr:twoCellAnchor editAs="oneCell">
    <xdr:from>
      <xdr:col>2</xdr:col>
      <xdr:colOff>784860</xdr:colOff>
      <xdr:row>43</xdr:row>
      <xdr:rowOff>71120</xdr:rowOff>
    </xdr:from>
    <xdr:to>
      <xdr:col>2</xdr:col>
      <xdr:colOff>2680335</xdr:colOff>
      <xdr:row>43</xdr:row>
      <xdr:rowOff>2043430</xdr:rowOff>
    </xdr:to>
    <xdr:pic>
      <xdr:nvPicPr>
        <xdr:cNvPr id="51" name="图片 50" descr="d283db0c7042f5d04597be6641ed65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005455" y="135808720"/>
          <a:ext cx="1895475" cy="1972310"/>
        </a:xfrm>
        <a:prstGeom prst="rect">
          <a:avLst/>
        </a:prstGeom>
      </xdr:spPr>
    </xdr:pic>
    <xdr:clientData/>
  </xdr:twoCellAnchor>
  <xdr:twoCellAnchor editAs="oneCell">
    <xdr:from>
      <xdr:col>2</xdr:col>
      <xdr:colOff>104140</xdr:colOff>
      <xdr:row>44</xdr:row>
      <xdr:rowOff>172085</xdr:rowOff>
    </xdr:from>
    <xdr:to>
      <xdr:col>2</xdr:col>
      <xdr:colOff>3464560</xdr:colOff>
      <xdr:row>44</xdr:row>
      <xdr:rowOff>2077720</xdr:rowOff>
    </xdr:to>
    <xdr:pic>
      <xdr:nvPicPr>
        <xdr:cNvPr id="52" name="图片 51" descr="174857732991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324735" y="139122785"/>
          <a:ext cx="3360420" cy="1905635"/>
        </a:xfrm>
        <a:prstGeom prst="rect">
          <a:avLst/>
        </a:prstGeom>
      </xdr:spPr>
    </xdr:pic>
    <xdr:clientData/>
  </xdr:twoCellAnchor>
  <xdr:twoCellAnchor editAs="oneCell">
    <xdr:from>
      <xdr:col>2</xdr:col>
      <xdr:colOff>174625</xdr:colOff>
      <xdr:row>45</xdr:row>
      <xdr:rowOff>2119630</xdr:rowOff>
    </xdr:from>
    <xdr:to>
      <xdr:col>2</xdr:col>
      <xdr:colOff>3332480</xdr:colOff>
      <xdr:row>45</xdr:row>
      <xdr:rowOff>2736215</xdr:rowOff>
    </xdr:to>
    <xdr:pic>
      <xdr:nvPicPr>
        <xdr:cNvPr id="53" name="图片 52" descr="174857736036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395220" y="144283430"/>
          <a:ext cx="3157855" cy="616585"/>
        </a:xfrm>
        <a:prstGeom prst="rect">
          <a:avLst/>
        </a:prstGeom>
      </xdr:spPr>
    </xdr:pic>
    <xdr:clientData/>
  </xdr:twoCellAnchor>
  <xdr:twoCellAnchor editAs="oneCell">
    <xdr:from>
      <xdr:col>2</xdr:col>
      <xdr:colOff>117475</xdr:colOff>
      <xdr:row>3</xdr:row>
      <xdr:rowOff>50800</xdr:rowOff>
    </xdr:from>
    <xdr:to>
      <xdr:col>2</xdr:col>
      <xdr:colOff>3463290</xdr:colOff>
      <xdr:row>3</xdr:row>
      <xdr:rowOff>2288540</xdr:rowOff>
    </xdr:to>
    <xdr:pic>
      <xdr:nvPicPr>
        <xdr:cNvPr id="55" name="图片 54" descr="174858369672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338070" y="6108700"/>
          <a:ext cx="3345815" cy="2237740"/>
        </a:xfrm>
        <a:prstGeom prst="rect">
          <a:avLst/>
        </a:prstGeom>
      </xdr:spPr>
    </xdr:pic>
    <xdr:clientData/>
  </xdr:twoCellAnchor>
  <xdr:twoCellAnchor editAs="oneCell">
    <xdr:from>
      <xdr:col>2</xdr:col>
      <xdr:colOff>240030</xdr:colOff>
      <xdr:row>15</xdr:row>
      <xdr:rowOff>73025</xdr:rowOff>
    </xdr:from>
    <xdr:to>
      <xdr:col>2</xdr:col>
      <xdr:colOff>2696210</xdr:colOff>
      <xdr:row>15</xdr:row>
      <xdr:rowOff>2303780</xdr:rowOff>
    </xdr:to>
    <xdr:pic>
      <xdr:nvPicPr>
        <xdr:cNvPr id="56" name="图片 55" descr="174858379081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460625" y="47164625"/>
          <a:ext cx="2456180" cy="2230755"/>
        </a:xfrm>
        <a:prstGeom prst="rect">
          <a:avLst/>
        </a:prstGeom>
      </xdr:spPr>
    </xdr:pic>
    <xdr:clientData/>
  </xdr:twoCellAnchor>
  <xdr:twoCellAnchor editAs="oneCell">
    <xdr:from>
      <xdr:col>2</xdr:col>
      <xdr:colOff>175260</xdr:colOff>
      <xdr:row>2</xdr:row>
      <xdr:rowOff>374015</xdr:rowOff>
    </xdr:from>
    <xdr:to>
      <xdr:col>2</xdr:col>
      <xdr:colOff>3380105</xdr:colOff>
      <xdr:row>2</xdr:row>
      <xdr:rowOff>3937635</xdr:rowOff>
    </xdr:to>
    <xdr:pic>
      <xdr:nvPicPr>
        <xdr:cNvPr id="57" name="图片 56" descr="174858401685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395855" y="1898015"/>
          <a:ext cx="3204845" cy="3563620"/>
        </a:xfrm>
        <a:prstGeom prst="rect">
          <a:avLst/>
        </a:prstGeom>
      </xdr:spPr>
    </xdr:pic>
    <xdr:clientData/>
  </xdr:twoCellAnchor>
  <xdr:twoCellAnchor editAs="oneCell">
    <xdr:from>
      <xdr:col>2</xdr:col>
      <xdr:colOff>150495</xdr:colOff>
      <xdr:row>4</xdr:row>
      <xdr:rowOff>1291590</xdr:rowOff>
    </xdr:from>
    <xdr:to>
      <xdr:col>2</xdr:col>
      <xdr:colOff>1570990</xdr:colOff>
      <xdr:row>4</xdr:row>
      <xdr:rowOff>3589020</xdr:rowOff>
    </xdr:to>
    <xdr:pic>
      <xdr:nvPicPr>
        <xdr:cNvPr id="58" name="图片 57" descr="174858427301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371090" y="12492990"/>
          <a:ext cx="1420495" cy="2297430"/>
        </a:xfrm>
        <a:prstGeom prst="rect">
          <a:avLst/>
        </a:prstGeom>
      </xdr:spPr>
    </xdr:pic>
    <xdr:clientData/>
  </xdr:twoCellAnchor>
  <xdr:twoCellAnchor editAs="oneCell">
    <xdr:from>
      <xdr:col>2</xdr:col>
      <xdr:colOff>1994535</xdr:colOff>
      <xdr:row>5</xdr:row>
      <xdr:rowOff>508635</xdr:rowOff>
    </xdr:from>
    <xdr:to>
      <xdr:col>2</xdr:col>
      <xdr:colOff>3592195</xdr:colOff>
      <xdr:row>5</xdr:row>
      <xdr:rowOff>2448560</xdr:rowOff>
    </xdr:to>
    <xdr:pic>
      <xdr:nvPicPr>
        <xdr:cNvPr id="59" name="图片 58" descr="17485843854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15130" y="16891635"/>
          <a:ext cx="1597660" cy="1939925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5</xdr:row>
      <xdr:rowOff>534670</xdr:rowOff>
    </xdr:from>
    <xdr:to>
      <xdr:col>2</xdr:col>
      <xdr:colOff>1894840</xdr:colOff>
      <xdr:row>5</xdr:row>
      <xdr:rowOff>2241550</xdr:rowOff>
    </xdr:to>
    <xdr:pic>
      <xdr:nvPicPr>
        <xdr:cNvPr id="60" name="图片 59" descr="17485845526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273935" y="16917670"/>
          <a:ext cx="1841500" cy="1706880"/>
        </a:xfrm>
        <a:prstGeom prst="rect">
          <a:avLst/>
        </a:prstGeom>
      </xdr:spPr>
    </xdr:pic>
    <xdr:clientData/>
  </xdr:twoCellAnchor>
  <xdr:twoCellAnchor editAs="oneCell">
    <xdr:from>
      <xdr:col>2</xdr:col>
      <xdr:colOff>93345</xdr:colOff>
      <xdr:row>6</xdr:row>
      <xdr:rowOff>1398270</xdr:rowOff>
    </xdr:from>
    <xdr:to>
      <xdr:col>2</xdr:col>
      <xdr:colOff>3275330</xdr:colOff>
      <xdr:row>6</xdr:row>
      <xdr:rowOff>4007485</xdr:rowOff>
    </xdr:to>
    <xdr:pic>
      <xdr:nvPicPr>
        <xdr:cNvPr id="61" name="图片 60" descr="174858465368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313940" y="22962870"/>
          <a:ext cx="3181985" cy="2609215"/>
        </a:xfrm>
        <a:prstGeom prst="rect">
          <a:avLst/>
        </a:prstGeom>
      </xdr:spPr>
    </xdr:pic>
    <xdr:clientData/>
  </xdr:twoCellAnchor>
  <xdr:twoCellAnchor editAs="oneCell">
    <xdr:from>
      <xdr:col>2</xdr:col>
      <xdr:colOff>72390</xdr:colOff>
      <xdr:row>8</xdr:row>
      <xdr:rowOff>626110</xdr:rowOff>
    </xdr:from>
    <xdr:to>
      <xdr:col>2</xdr:col>
      <xdr:colOff>3274060</xdr:colOff>
      <xdr:row>8</xdr:row>
      <xdr:rowOff>3970655</xdr:rowOff>
    </xdr:to>
    <xdr:pic>
      <xdr:nvPicPr>
        <xdr:cNvPr id="62" name="图片 61" descr="174858483880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292985" y="31461710"/>
          <a:ext cx="3201670" cy="3344545"/>
        </a:xfrm>
        <a:prstGeom prst="rect">
          <a:avLst/>
        </a:prstGeom>
      </xdr:spPr>
    </xdr:pic>
    <xdr:clientData/>
  </xdr:twoCellAnchor>
  <xdr:twoCellAnchor editAs="oneCell">
    <xdr:from>
      <xdr:col>2</xdr:col>
      <xdr:colOff>74295</xdr:colOff>
      <xdr:row>7</xdr:row>
      <xdr:rowOff>756285</xdr:rowOff>
    </xdr:from>
    <xdr:to>
      <xdr:col>2</xdr:col>
      <xdr:colOff>3343275</xdr:colOff>
      <xdr:row>7</xdr:row>
      <xdr:rowOff>3592195</xdr:rowOff>
    </xdr:to>
    <xdr:pic>
      <xdr:nvPicPr>
        <xdr:cNvPr id="65" name="图片 64" descr="174858499679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294890" y="27184985"/>
          <a:ext cx="3268980" cy="2835910"/>
        </a:xfrm>
        <a:prstGeom prst="rect">
          <a:avLst/>
        </a:prstGeom>
      </xdr:spPr>
    </xdr:pic>
    <xdr:clientData/>
  </xdr:twoCellAnchor>
  <xdr:twoCellAnchor editAs="oneCell">
    <xdr:from>
      <xdr:col>2</xdr:col>
      <xdr:colOff>443865</xdr:colOff>
      <xdr:row>9</xdr:row>
      <xdr:rowOff>291465</xdr:rowOff>
    </xdr:from>
    <xdr:to>
      <xdr:col>2</xdr:col>
      <xdr:colOff>3161665</xdr:colOff>
      <xdr:row>11</xdr:row>
      <xdr:rowOff>1097915</xdr:rowOff>
    </xdr:to>
    <xdr:pic>
      <xdr:nvPicPr>
        <xdr:cNvPr id="66" name="图片 65" descr="174858541013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664460" y="36029265"/>
          <a:ext cx="2717800" cy="4362450"/>
        </a:xfrm>
        <a:prstGeom prst="rect">
          <a:avLst/>
        </a:prstGeom>
      </xdr:spPr>
    </xdr:pic>
    <xdr:clientData/>
  </xdr:twoCellAnchor>
  <xdr:twoCellAnchor editAs="oneCell">
    <xdr:from>
      <xdr:col>2</xdr:col>
      <xdr:colOff>153035</xdr:colOff>
      <xdr:row>12</xdr:row>
      <xdr:rowOff>156210</xdr:rowOff>
    </xdr:from>
    <xdr:to>
      <xdr:col>2</xdr:col>
      <xdr:colOff>2447925</xdr:colOff>
      <xdr:row>14</xdr:row>
      <xdr:rowOff>1264285</xdr:rowOff>
    </xdr:to>
    <xdr:pic>
      <xdr:nvPicPr>
        <xdr:cNvPr id="67" name="图片 66" descr="174858589754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373630" y="41228010"/>
          <a:ext cx="2294890" cy="5121275"/>
        </a:xfrm>
        <a:prstGeom prst="rect">
          <a:avLst/>
        </a:prstGeom>
      </xdr:spPr>
    </xdr:pic>
    <xdr:clientData/>
  </xdr:twoCellAnchor>
  <xdr:twoCellAnchor editAs="oneCell">
    <xdr:from>
      <xdr:col>2</xdr:col>
      <xdr:colOff>306070</xdr:colOff>
      <xdr:row>16</xdr:row>
      <xdr:rowOff>250825</xdr:rowOff>
    </xdr:from>
    <xdr:to>
      <xdr:col>2</xdr:col>
      <xdr:colOff>2936875</xdr:colOff>
      <xdr:row>16</xdr:row>
      <xdr:rowOff>3730625</xdr:rowOff>
    </xdr:to>
    <xdr:pic>
      <xdr:nvPicPr>
        <xdr:cNvPr id="68" name="图片 67" descr="174858610210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526665" y="50022125"/>
          <a:ext cx="2630805" cy="3479800"/>
        </a:xfrm>
        <a:prstGeom prst="rect">
          <a:avLst/>
        </a:prstGeom>
      </xdr:spPr>
    </xdr:pic>
    <xdr:clientData/>
  </xdr:twoCellAnchor>
  <xdr:twoCellAnchor editAs="oneCell">
    <xdr:from>
      <xdr:col>2</xdr:col>
      <xdr:colOff>158115</xdr:colOff>
      <xdr:row>17</xdr:row>
      <xdr:rowOff>836930</xdr:rowOff>
    </xdr:from>
    <xdr:to>
      <xdr:col>2</xdr:col>
      <xdr:colOff>3461385</xdr:colOff>
      <xdr:row>17</xdr:row>
      <xdr:rowOff>3486150</xdr:rowOff>
    </xdr:to>
    <xdr:pic>
      <xdr:nvPicPr>
        <xdr:cNvPr id="69" name="图片 68" descr="174858638371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378710" y="55116730"/>
          <a:ext cx="3303270" cy="2649220"/>
        </a:xfrm>
        <a:prstGeom prst="rect">
          <a:avLst/>
        </a:prstGeom>
      </xdr:spPr>
    </xdr:pic>
    <xdr:clientData/>
  </xdr:twoCellAnchor>
  <xdr:twoCellAnchor editAs="oneCell">
    <xdr:from>
      <xdr:col>2</xdr:col>
      <xdr:colOff>1575435</xdr:colOff>
      <xdr:row>4</xdr:row>
      <xdr:rowOff>1257300</xdr:rowOff>
    </xdr:from>
    <xdr:to>
      <xdr:col>2</xdr:col>
      <xdr:colOff>3380105</xdr:colOff>
      <xdr:row>4</xdr:row>
      <xdr:rowOff>3449320</xdr:rowOff>
    </xdr:to>
    <xdr:pic>
      <xdr:nvPicPr>
        <xdr:cNvPr id="70" name="图片 69" descr="174858652862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3796030" y="12458700"/>
          <a:ext cx="1804670" cy="2192020"/>
        </a:xfrm>
        <a:prstGeom prst="rect">
          <a:avLst/>
        </a:prstGeom>
      </xdr:spPr>
    </xdr:pic>
    <xdr:clientData/>
  </xdr:twoCellAnchor>
  <xdr:twoCellAnchor editAs="oneCell">
    <xdr:from>
      <xdr:col>2</xdr:col>
      <xdr:colOff>93345</xdr:colOff>
      <xdr:row>18</xdr:row>
      <xdr:rowOff>156210</xdr:rowOff>
    </xdr:from>
    <xdr:to>
      <xdr:col>2</xdr:col>
      <xdr:colOff>3403600</xdr:colOff>
      <xdr:row>19</xdr:row>
      <xdr:rowOff>9525</xdr:rowOff>
    </xdr:to>
    <xdr:pic>
      <xdr:nvPicPr>
        <xdr:cNvPr id="72" name="图片 71" descr="174858677241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313940" y="59592210"/>
          <a:ext cx="3310255" cy="2406015"/>
        </a:xfrm>
        <a:prstGeom prst="rect">
          <a:avLst/>
        </a:prstGeom>
      </xdr:spPr>
    </xdr:pic>
    <xdr:clientData/>
  </xdr:twoCellAnchor>
  <xdr:twoCellAnchor editAs="oneCell">
    <xdr:from>
      <xdr:col>2</xdr:col>
      <xdr:colOff>96520</xdr:colOff>
      <xdr:row>24</xdr:row>
      <xdr:rowOff>111760</xdr:rowOff>
    </xdr:from>
    <xdr:to>
      <xdr:col>2</xdr:col>
      <xdr:colOff>2087245</xdr:colOff>
      <xdr:row>24</xdr:row>
      <xdr:rowOff>2004060</xdr:rowOff>
    </xdr:to>
    <xdr:pic>
      <xdr:nvPicPr>
        <xdr:cNvPr id="76" name="图片 75" descr="174858742766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317115" y="79296260"/>
          <a:ext cx="1990725" cy="1892300"/>
        </a:xfrm>
        <a:prstGeom prst="rect">
          <a:avLst/>
        </a:prstGeom>
      </xdr:spPr>
    </xdr:pic>
    <xdr:clientData/>
  </xdr:twoCellAnchor>
  <xdr:twoCellAnchor editAs="oneCell">
    <xdr:from>
      <xdr:col>2</xdr:col>
      <xdr:colOff>135890</xdr:colOff>
      <xdr:row>25</xdr:row>
      <xdr:rowOff>164465</xdr:rowOff>
    </xdr:from>
    <xdr:to>
      <xdr:col>2</xdr:col>
      <xdr:colOff>2535555</xdr:colOff>
      <xdr:row>25</xdr:row>
      <xdr:rowOff>2359025</xdr:rowOff>
    </xdr:to>
    <xdr:pic>
      <xdr:nvPicPr>
        <xdr:cNvPr id="77" name="图片 76" descr="174858757274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356485" y="84517865"/>
          <a:ext cx="2399665" cy="2194560"/>
        </a:xfrm>
        <a:prstGeom prst="rect">
          <a:avLst/>
        </a:prstGeom>
      </xdr:spPr>
    </xdr:pic>
    <xdr:clientData/>
  </xdr:twoCellAnchor>
  <xdr:twoCellAnchor editAs="oneCell">
    <xdr:from>
      <xdr:col>2</xdr:col>
      <xdr:colOff>181610</xdr:colOff>
      <xdr:row>31</xdr:row>
      <xdr:rowOff>1715770</xdr:rowOff>
    </xdr:from>
    <xdr:to>
      <xdr:col>2</xdr:col>
      <xdr:colOff>3159125</xdr:colOff>
      <xdr:row>31</xdr:row>
      <xdr:rowOff>3461385</xdr:rowOff>
    </xdr:to>
    <xdr:pic>
      <xdr:nvPicPr>
        <xdr:cNvPr id="78" name="图片 7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402205" y="100864670"/>
          <a:ext cx="2977515" cy="1745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582930</xdr:colOff>
      <xdr:row>30</xdr:row>
      <xdr:rowOff>101600</xdr:rowOff>
    </xdr:from>
    <xdr:to>
      <xdr:col>2</xdr:col>
      <xdr:colOff>2861945</xdr:colOff>
      <xdr:row>30</xdr:row>
      <xdr:rowOff>2140585</xdr:rowOff>
    </xdr:to>
    <xdr:pic>
      <xdr:nvPicPr>
        <xdr:cNvPr id="81" name="图片 80" descr="1748588053873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803525" y="96989900"/>
          <a:ext cx="2279015" cy="2038985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914400</xdr:colOff>
      <xdr:row>28</xdr:row>
      <xdr:rowOff>96520</xdr:rowOff>
    </xdr:from>
    <xdr:to>
      <xdr:col>2</xdr:col>
      <xdr:colOff>2631440</xdr:colOff>
      <xdr:row>28</xdr:row>
      <xdr:rowOff>1741805</xdr:rowOff>
    </xdr:to>
    <xdr:pic>
      <xdr:nvPicPr>
        <xdr:cNvPr id="83" name="图片 82" descr="174858810149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134995" y="93174820"/>
          <a:ext cx="1717040" cy="1645285"/>
        </a:xfrm>
        <a:prstGeom prst="rect">
          <a:avLst/>
        </a:prstGeom>
      </xdr:spPr>
    </xdr:pic>
    <xdr:clientData/>
  </xdr:twoCellAnchor>
  <xdr:twoCellAnchor editAs="oneCell">
    <xdr:from>
      <xdr:col>2</xdr:col>
      <xdr:colOff>263525</xdr:colOff>
      <xdr:row>32</xdr:row>
      <xdr:rowOff>1153795</xdr:rowOff>
    </xdr:from>
    <xdr:to>
      <xdr:col>2</xdr:col>
      <xdr:colOff>2389505</xdr:colOff>
      <xdr:row>34</xdr:row>
      <xdr:rowOff>169545</xdr:rowOff>
    </xdr:to>
    <xdr:pic>
      <xdr:nvPicPr>
        <xdr:cNvPr id="84" name="图片 83" descr="174858823570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484120" y="105484295"/>
          <a:ext cx="2125980" cy="2724150"/>
        </a:xfrm>
        <a:prstGeom prst="rect">
          <a:avLst/>
        </a:prstGeom>
      </xdr:spPr>
    </xdr:pic>
    <xdr:clientData/>
  </xdr:twoCellAnchor>
  <xdr:twoCellAnchor editAs="oneCell">
    <xdr:from>
      <xdr:col>2</xdr:col>
      <xdr:colOff>120015</xdr:colOff>
      <xdr:row>24</xdr:row>
      <xdr:rowOff>2188210</xdr:rowOff>
    </xdr:from>
    <xdr:to>
      <xdr:col>2</xdr:col>
      <xdr:colOff>2018665</xdr:colOff>
      <xdr:row>24</xdr:row>
      <xdr:rowOff>4224655</xdr:rowOff>
    </xdr:to>
    <xdr:pic>
      <xdr:nvPicPr>
        <xdr:cNvPr id="85" name="图片 84" descr="174858848895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340610" y="81372710"/>
          <a:ext cx="1898650" cy="2036445"/>
        </a:xfrm>
        <a:prstGeom prst="rect">
          <a:avLst/>
        </a:prstGeom>
      </xdr:spPr>
    </xdr:pic>
    <xdr:clientData/>
  </xdr:twoCellAnchor>
  <xdr:twoCellAnchor editAs="oneCell">
    <xdr:from>
      <xdr:col>2</xdr:col>
      <xdr:colOff>145415</xdr:colOff>
      <xdr:row>25</xdr:row>
      <xdr:rowOff>2406015</xdr:rowOff>
    </xdr:from>
    <xdr:to>
      <xdr:col>2</xdr:col>
      <xdr:colOff>2443480</xdr:colOff>
      <xdr:row>25</xdr:row>
      <xdr:rowOff>4810125</xdr:rowOff>
    </xdr:to>
    <xdr:pic>
      <xdr:nvPicPr>
        <xdr:cNvPr id="86" name="图片 85" descr="174858875901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366010" y="86759415"/>
          <a:ext cx="2298065" cy="2404110"/>
        </a:xfrm>
        <a:prstGeom prst="rect">
          <a:avLst/>
        </a:prstGeom>
      </xdr:spPr>
    </xdr:pic>
    <xdr:clientData/>
  </xdr:twoCellAnchor>
  <xdr:twoCellAnchor editAs="oneCell">
    <xdr:from>
      <xdr:col>2</xdr:col>
      <xdr:colOff>116205</xdr:colOff>
      <xdr:row>3</xdr:row>
      <xdr:rowOff>2385695</xdr:rowOff>
    </xdr:from>
    <xdr:to>
      <xdr:col>2</xdr:col>
      <xdr:colOff>3446145</xdr:colOff>
      <xdr:row>3</xdr:row>
      <xdr:rowOff>4775835</xdr:rowOff>
    </xdr:to>
    <xdr:pic>
      <xdr:nvPicPr>
        <xdr:cNvPr id="89" name="图片 88" descr="174858931516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336800" y="8443595"/>
          <a:ext cx="3329940" cy="2390140"/>
        </a:xfrm>
        <a:prstGeom prst="rect">
          <a:avLst/>
        </a:prstGeom>
      </xdr:spPr>
    </xdr:pic>
    <xdr:clientData/>
  </xdr:twoCellAnchor>
  <xdr:twoCellAnchor editAs="oneCell">
    <xdr:from>
      <xdr:col>1</xdr:col>
      <xdr:colOff>1505585</xdr:colOff>
      <xdr:row>40</xdr:row>
      <xdr:rowOff>725170</xdr:rowOff>
    </xdr:from>
    <xdr:to>
      <xdr:col>2</xdr:col>
      <xdr:colOff>3395345</xdr:colOff>
      <xdr:row>40</xdr:row>
      <xdr:rowOff>2866390</xdr:rowOff>
    </xdr:to>
    <xdr:pic>
      <xdr:nvPicPr>
        <xdr:cNvPr id="90" name="图片 89" descr="174858993975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191385" y="120905270"/>
          <a:ext cx="3424555" cy="2141220"/>
        </a:xfrm>
        <a:prstGeom prst="rect">
          <a:avLst/>
        </a:prstGeom>
      </xdr:spPr>
    </xdr:pic>
    <xdr:clientData/>
  </xdr:twoCellAnchor>
  <xdr:twoCellAnchor editAs="oneCell">
    <xdr:from>
      <xdr:col>2</xdr:col>
      <xdr:colOff>117475</xdr:colOff>
      <xdr:row>41</xdr:row>
      <xdr:rowOff>295910</xdr:rowOff>
    </xdr:from>
    <xdr:to>
      <xdr:col>2</xdr:col>
      <xdr:colOff>3445510</xdr:colOff>
      <xdr:row>41</xdr:row>
      <xdr:rowOff>3302635</xdr:rowOff>
    </xdr:to>
    <xdr:pic>
      <xdr:nvPicPr>
        <xdr:cNvPr id="91" name="图片 90" descr="174859001083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338070" y="125670310"/>
          <a:ext cx="3328035" cy="3006725"/>
        </a:xfrm>
        <a:prstGeom prst="rect">
          <a:avLst/>
        </a:prstGeom>
      </xdr:spPr>
    </xdr:pic>
    <xdr:clientData/>
  </xdr:twoCellAnchor>
  <xdr:twoCellAnchor editAs="oneCell">
    <xdr:from>
      <xdr:col>2</xdr:col>
      <xdr:colOff>1266825</xdr:colOff>
      <xdr:row>29</xdr:row>
      <xdr:rowOff>44450</xdr:rowOff>
    </xdr:from>
    <xdr:to>
      <xdr:col>2</xdr:col>
      <xdr:colOff>2192655</xdr:colOff>
      <xdr:row>29</xdr:row>
      <xdr:rowOff>1738630</xdr:rowOff>
    </xdr:to>
    <xdr:pic>
      <xdr:nvPicPr>
        <xdr:cNvPr id="93" name="图片 92" descr="174859019202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3487420" y="95027750"/>
          <a:ext cx="925830" cy="1694180"/>
        </a:xfrm>
        <a:prstGeom prst="rect">
          <a:avLst/>
        </a:prstGeom>
      </xdr:spPr>
    </xdr:pic>
    <xdr:clientData/>
  </xdr:twoCellAnchor>
  <xdr:twoCellAnchor editAs="oneCell">
    <xdr:from>
      <xdr:col>2</xdr:col>
      <xdr:colOff>553720</xdr:colOff>
      <xdr:row>22</xdr:row>
      <xdr:rowOff>518160</xdr:rowOff>
    </xdr:from>
    <xdr:to>
      <xdr:col>2</xdr:col>
      <xdr:colOff>2530475</xdr:colOff>
      <xdr:row>22</xdr:row>
      <xdr:rowOff>2568575</xdr:rowOff>
    </xdr:to>
    <xdr:pic>
      <xdr:nvPicPr>
        <xdr:cNvPr id="2" name="图片 1" descr="478bfd1c58c2170bdc7c1c605483b6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774315" y="74406760"/>
          <a:ext cx="1976755" cy="2050415"/>
        </a:xfrm>
        <a:prstGeom prst="rect">
          <a:avLst/>
        </a:prstGeom>
      </xdr:spPr>
    </xdr:pic>
    <xdr:clientData/>
  </xdr:twoCellAnchor>
  <xdr:twoCellAnchor editAs="oneCell">
    <xdr:from>
      <xdr:col>2</xdr:col>
      <xdr:colOff>728345</xdr:colOff>
      <xdr:row>21</xdr:row>
      <xdr:rowOff>649605</xdr:rowOff>
    </xdr:from>
    <xdr:to>
      <xdr:col>2</xdr:col>
      <xdr:colOff>2382520</xdr:colOff>
      <xdr:row>21</xdr:row>
      <xdr:rowOff>2293620</xdr:rowOff>
    </xdr:to>
    <xdr:pic>
      <xdr:nvPicPr>
        <xdr:cNvPr id="3" name="图片 2" descr="63e34422e351f7bfd3a9ebb1aeb66e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948940" y="69521705"/>
          <a:ext cx="1654175" cy="1644015"/>
        </a:xfrm>
        <a:prstGeom prst="rect">
          <a:avLst/>
        </a:prstGeom>
      </xdr:spPr>
    </xdr:pic>
    <xdr:clientData/>
  </xdr:twoCellAnchor>
  <xdr:twoCellAnchor editAs="oneCell">
    <xdr:from>
      <xdr:col>2</xdr:col>
      <xdr:colOff>806450</xdr:colOff>
      <xdr:row>21</xdr:row>
      <xdr:rowOff>2502535</xdr:rowOff>
    </xdr:from>
    <xdr:to>
      <xdr:col>2</xdr:col>
      <xdr:colOff>2508885</xdr:colOff>
      <xdr:row>21</xdr:row>
      <xdr:rowOff>4252595</xdr:rowOff>
    </xdr:to>
    <xdr:pic>
      <xdr:nvPicPr>
        <xdr:cNvPr id="4" name="图片 3" descr="2436d9895a5926cd8a8cae1094291d6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027045" y="71374635"/>
          <a:ext cx="1702435" cy="1750060"/>
        </a:xfrm>
        <a:prstGeom prst="rect">
          <a:avLst/>
        </a:prstGeom>
      </xdr:spPr>
    </xdr:pic>
    <xdr:clientData/>
  </xdr:twoCellAnchor>
  <xdr:twoCellAnchor editAs="oneCell">
    <xdr:from>
      <xdr:col>2</xdr:col>
      <xdr:colOff>33020</xdr:colOff>
      <xdr:row>20</xdr:row>
      <xdr:rowOff>1308100</xdr:rowOff>
    </xdr:from>
    <xdr:to>
      <xdr:col>2</xdr:col>
      <xdr:colOff>3457575</xdr:colOff>
      <xdr:row>20</xdr:row>
      <xdr:rowOff>2863215</xdr:rowOff>
    </xdr:to>
    <xdr:pic>
      <xdr:nvPicPr>
        <xdr:cNvPr id="5" name="图片 4" descr="175081572000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253615" y="65849500"/>
          <a:ext cx="3424555" cy="15551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59"/>
  <sheetViews>
    <sheetView tabSelected="1" zoomScale="110" zoomScaleNormal="110" topLeftCell="C1" workbookViewId="0">
      <pane ySplit="2" topLeftCell="A3" activePane="bottomLeft" state="frozen"/>
      <selection/>
      <selection pane="bottomLeft" activeCell="D3" sqref="D3"/>
    </sheetView>
  </sheetViews>
  <sheetFormatPr defaultColWidth="9" defaultRowHeight="22.5" outlineLevelCol="7"/>
  <cols>
    <col min="1" max="1" width="9" style="2"/>
    <col min="2" max="2" width="20.1416666666667" style="2" customWidth="1"/>
    <col min="3" max="3" width="47.65" style="3" customWidth="1"/>
    <col min="4" max="4" width="153.058333333333" style="4" customWidth="1"/>
    <col min="5" max="5" width="9.99166666666667" style="2" customWidth="1"/>
    <col min="6" max="6" width="10.6166666666667" style="2" customWidth="1"/>
    <col min="7" max="8" width="12.8083333333333" style="5" customWidth="1"/>
    <col min="9" max="16384" width="9" style="2"/>
  </cols>
  <sheetData>
    <row r="1" ht="71" customHeight="1" spans="1:8">
      <c r="A1" s="6" t="s">
        <v>0</v>
      </c>
      <c r="B1" s="7"/>
      <c r="C1" s="7"/>
      <c r="D1" s="8"/>
      <c r="E1" s="7"/>
      <c r="F1" s="7"/>
      <c r="G1" s="9"/>
      <c r="H1" s="10"/>
    </row>
    <row r="2" s="1" customFormat="1" ht="49" customHeight="1" spans="1:8">
      <c r="A2" s="11" t="s">
        <v>1</v>
      </c>
      <c r="B2" s="12" t="s">
        <v>2</v>
      </c>
      <c r="C2" s="12" t="s">
        <v>3</v>
      </c>
      <c r="D2" s="12" t="s">
        <v>4</v>
      </c>
      <c r="E2" s="13" t="s">
        <v>5</v>
      </c>
      <c r="F2" s="12" t="s">
        <v>6</v>
      </c>
      <c r="G2" s="14" t="s">
        <v>7</v>
      </c>
      <c r="H2" s="15" t="s">
        <v>8</v>
      </c>
    </row>
    <row r="3" s="1" customFormat="1" ht="357" customHeight="1" spans="1:8">
      <c r="A3" s="16">
        <v>1</v>
      </c>
      <c r="B3" s="17" t="s">
        <v>9</v>
      </c>
      <c r="C3" s="12"/>
      <c r="D3" s="18" t="s">
        <v>10</v>
      </c>
      <c r="E3" s="19" t="s">
        <v>11</v>
      </c>
      <c r="F3" s="19">
        <v>2</v>
      </c>
      <c r="G3" s="20">
        <v>2400</v>
      </c>
      <c r="H3" s="21">
        <f t="shared" ref="H3:H25" si="0">F3*G3</f>
        <v>4800</v>
      </c>
    </row>
    <row r="4" ht="405" customHeight="1" spans="1:8">
      <c r="A4" s="22">
        <v>2</v>
      </c>
      <c r="B4" s="17" t="s">
        <v>12</v>
      </c>
      <c r="C4" s="19"/>
      <c r="D4" s="18" t="s">
        <v>13</v>
      </c>
      <c r="E4" s="19" t="s">
        <v>11</v>
      </c>
      <c r="F4" s="19">
        <v>3</v>
      </c>
      <c r="G4" s="20">
        <v>7200</v>
      </c>
      <c r="H4" s="21">
        <f t="shared" si="0"/>
        <v>21600</v>
      </c>
    </row>
    <row r="5" ht="408" customHeight="1" spans="1:8">
      <c r="A5" s="16">
        <v>3</v>
      </c>
      <c r="B5" s="17" t="s">
        <v>14</v>
      </c>
      <c r="C5" s="19"/>
      <c r="D5" s="18" t="s">
        <v>15</v>
      </c>
      <c r="E5" s="19" t="s">
        <v>11</v>
      </c>
      <c r="F5" s="19">
        <v>2</v>
      </c>
      <c r="G5" s="20">
        <v>4200</v>
      </c>
      <c r="H5" s="21">
        <f t="shared" si="0"/>
        <v>8400</v>
      </c>
    </row>
    <row r="6" ht="408" customHeight="1" spans="1:8">
      <c r="A6" s="22">
        <v>4</v>
      </c>
      <c r="B6" s="17" t="s">
        <v>16</v>
      </c>
      <c r="C6" s="19"/>
      <c r="D6" s="18" t="s">
        <v>17</v>
      </c>
      <c r="E6" s="19" t="s">
        <v>11</v>
      </c>
      <c r="F6" s="19">
        <v>2</v>
      </c>
      <c r="G6" s="20">
        <v>825</v>
      </c>
      <c r="H6" s="21">
        <f t="shared" si="0"/>
        <v>1650</v>
      </c>
    </row>
    <row r="7" ht="383" customHeight="1" spans="1:8">
      <c r="A7" s="16">
        <v>5</v>
      </c>
      <c r="B7" s="17" t="s">
        <v>18</v>
      </c>
      <c r="C7" s="19"/>
      <c r="D7" s="18" t="s">
        <v>19</v>
      </c>
      <c r="E7" s="19" t="s">
        <v>11</v>
      </c>
      <c r="F7" s="19">
        <v>1</v>
      </c>
      <c r="G7" s="20">
        <v>1100</v>
      </c>
      <c r="H7" s="21">
        <f t="shared" si="0"/>
        <v>1100</v>
      </c>
    </row>
    <row r="8" ht="347" customHeight="1" spans="1:8">
      <c r="A8" s="22">
        <v>6</v>
      </c>
      <c r="B8" s="17" t="s">
        <v>20</v>
      </c>
      <c r="C8" s="19"/>
      <c r="D8" s="18" t="s">
        <v>21</v>
      </c>
      <c r="E8" s="19" t="s">
        <v>22</v>
      </c>
      <c r="F8" s="19">
        <v>1</v>
      </c>
      <c r="G8" s="20">
        <v>1650</v>
      </c>
      <c r="H8" s="21">
        <f t="shared" si="0"/>
        <v>1650</v>
      </c>
    </row>
    <row r="9" ht="386" customHeight="1" spans="1:8">
      <c r="A9" s="16">
        <v>7</v>
      </c>
      <c r="B9" s="17" t="s">
        <v>23</v>
      </c>
      <c r="C9" s="19"/>
      <c r="D9" s="18" t="s">
        <v>24</v>
      </c>
      <c r="E9" s="19" t="s">
        <v>11</v>
      </c>
      <c r="F9" s="19">
        <v>1</v>
      </c>
      <c r="G9" s="20">
        <v>2270</v>
      </c>
      <c r="H9" s="21">
        <f t="shared" si="0"/>
        <v>2270</v>
      </c>
    </row>
    <row r="10" ht="140" customHeight="1" spans="1:8">
      <c r="A10" s="22">
        <v>8</v>
      </c>
      <c r="B10" s="17" t="s">
        <v>25</v>
      </c>
      <c r="C10" s="19"/>
      <c r="D10" s="18" t="s">
        <v>26</v>
      </c>
      <c r="E10" s="19" t="s">
        <v>22</v>
      </c>
      <c r="F10" s="19">
        <v>1</v>
      </c>
      <c r="G10" s="20">
        <v>825</v>
      </c>
      <c r="H10" s="21">
        <f t="shared" si="0"/>
        <v>825</v>
      </c>
    </row>
    <row r="11" ht="140" customHeight="1" spans="1:8">
      <c r="A11" s="16">
        <v>9</v>
      </c>
      <c r="B11" s="17" t="s">
        <v>27</v>
      </c>
      <c r="C11" s="19"/>
      <c r="D11" s="18"/>
      <c r="E11" s="19" t="s">
        <v>22</v>
      </c>
      <c r="F11" s="19">
        <v>1</v>
      </c>
      <c r="G11" s="20">
        <v>685</v>
      </c>
      <c r="H11" s="21">
        <f t="shared" si="0"/>
        <v>685</v>
      </c>
    </row>
    <row r="12" ht="140" customHeight="1" spans="1:8">
      <c r="A12" s="22">
        <v>10</v>
      </c>
      <c r="B12" s="17" t="s">
        <v>28</v>
      </c>
      <c r="C12" s="19"/>
      <c r="D12" s="18"/>
      <c r="E12" s="19" t="s">
        <v>22</v>
      </c>
      <c r="F12" s="19">
        <v>1</v>
      </c>
      <c r="G12" s="20">
        <v>990</v>
      </c>
      <c r="H12" s="21">
        <f t="shared" si="0"/>
        <v>990</v>
      </c>
    </row>
    <row r="13" ht="158" customHeight="1" spans="1:8">
      <c r="A13" s="16">
        <v>11</v>
      </c>
      <c r="B13" s="17" t="s">
        <v>29</v>
      </c>
      <c r="C13" s="19"/>
      <c r="D13" s="18" t="s">
        <v>30</v>
      </c>
      <c r="E13" s="19" t="s">
        <v>22</v>
      </c>
      <c r="F13" s="19">
        <v>1</v>
      </c>
      <c r="G13" s="20">
        <v>140</v>
      </c>
      <c r="H13" s="21">
        <f t="shared" si="0"/>
        <v>140</v>
      </c>
    </row>
    <row r="14" ht="158" customHeight="1" spans="1:8">
      <c r="A14" s="22">
        <v>12</v>
      </c>
      <c r="B14" s="17" t="s">
        <v>31</v>
      </c>
      <c r="C14" s="19"/>
      <c r="D14" s="18"/>
      <c r="E14" s="19" t="s">
        <v>22</v>
      </c>
      <c r="F14" s="19">
        <v>1</v>
      </c>
      <c r="G14" s="20">
        <v>250</v>
      </c>
      <c r="H14" s="21">
        <f t="shared" si="0"/>
        <v>250</v>
      </c>
    </row>
    <row r="15" ht="158" customHeight="1" spans="1:8">
      <c r="A15" s="16">
        <v>13</v>
      </c>
      <c r="B15" s="17" t="s">
        <v>32</v>
      </c>
      <c r="C15" s="19"/>
      <c r="D15" s="18"/>
      <c r="E15" s="19" t="s">
        <v>22</v>
      </c>
      <c r="F15" s="19">
        <v>1</v>
      </c>
      <c r="G15" s="20">
        <v>275</v>
      </c>
      <c r="H15" s="21">
        <f t="shared" si="0"/>
        <v>275</v>
      </c>
    </row>
    <row r="16" s="1" customFormat="1" ht="211" customHeight="1" spans="1:8">
      <c r="A16" s="22">
        <v>14</v>
      </c>
      <c r="B16" s="19" t="s">
        <v>33</v>
      </c>
      <c r="C16" s="12"/>
      <c r="D16" s="23" t="s">
        <v>34</v>
      </c>
      <c r="E16" s="19" t="s">
        <v>35</v>
      </c>
      <c r="F16" s="19">
        <v>8.8</v>
      </c>
      <c r="G16" s="20">
        <v>40</v>
      </c>
      <c r="H16" s="21">
        <f t="shared" si="0"/>
        <v>352</v>
      </c>
    </row>
    <row r="17" ht="355" customHeight="1" spans="1:8">
      <c r="A17" s="16">
        <v>15</v>
      </c>
      <c r="B17" s="17" t="s">
        <v>20</v>
      </c>
      <c r="C17" s="19"/>
      <c r="D17" s="18" t="s">
        <v>36</v>
      </c>
      <c r="E17" s="19" t="s">
        <v>22</v>
      </c>
      <c r="F17" s="19">
        <v>1</v>
      </c>
      <c r="G17" s="20">
        <v>1720</v>
      </c>
      <c r="H17" s="21">
        <f t="shared" si="0"/>
        <v>1720</v>
      </c>
    </row>
    <row r="18" ht="406" customHeight="1" spans="1:8">
      <c r="A18" s="22">
        <v>16</v>
      </c>
      <c r="B18" s="17" t="s">
        <v>37</v>
      </c>
      <c r="C18" s="19"/>
      <c r="D18" s="18" t="s">
        <v>38</v>
      </c>
      <c r="E18" s="19" t="s">
        <v>11</v>
      </c>
      <c r="F18" s="19">
        <v>3</v>
      </c>
      <c r="G18" s="20">
        <v>6900</v>
      </c>
      <c r="H18" s="21">
        <f t="shared" si="0"/>
        <v>20700</v>
      </c>
    </row>
    <row r="19" ht="201" customHeight="1" spans="1:8">
      <c r="A19" s="16">
        <v>17</v>
      </c>
      <c r="B19" s="17" t="s">
        <v>39</v>
      </c>
      <c r="C19" s="19"/>
      <c r="D19" s="18" t="s">
        <v>40</v>
      </c>
      <c r="E19" s="19" t="s">
        <v>22</v>
      </c>
      <c r="F19" s="19">
        <v>1</v>
      </c>
      <c r="G19" s="20">
        <v>825</v>
      </c>
      <c r="H19" s="21">
        <f t="shared" si="0"/>
        <v>825</v>
      </c>
    </row>
    <row r="20" ht="201" customHeight="1" spans="1:8">
      <c r="A20" s="22">
        <v>18</v>
      </c>
      <c r="B20" s="17" t="s">
        <v>41</v>
      </c>
      <c r="C20" s="19"/>
      <c r="D20" s="18"/>
      <c r="E20" s="19" t="s">
        <v>22</v>
      </c>
      <c r="F20" s="19">
        <v>1</v>
      </c>
      <c r="G20" s="20">
        <v>1300</v>
      </c>
      <c r="H20" s="21">
        <f t="shared" si="0"/>
        <v>1300</v>
      </c>
    </row>
    <row r="21" ht="341" customHeight="1" spans="1:8">
      <c r="A21" s="16">
        <v>19</v>
      </c>
      <c r="B21" s="17" t="s">
        <v>20</v>
      </c>
      <c r="C21" s="19"/>
      <c r="D21" s="18" t="s">
        <v>42</v>
      </c>
      <c r="E21" s="19" t="s">
        <v>11</v>
      </c>
      <c r="F21" s="19">
        <v>1</v>
      </c>
      <c r="G21" s="20">
        <v>2130</v>
      </c>
      <c r="H21" s="21">
        <f t="shared" si="0"/>
        <v>2130</v>
      </c>
    </row>
    <row r="22" ht="395" customHeight="1" spans="1:8">
      <c r="A22" s="22">
        <v>20</v>
      </c>
      <c r="B22" s="17" t="s">
        <v>41</v>
      </c>
      <c r="C22" s="19"/>
      <c r="D22" s="18" t="s">
        <v>43</v>
      </c>
      <c r="E22" s="19" t="s">
        <v>44</v>
      </c>
      <c r="F22" s="19">
        <v>2</v>
      </c>
      <c r="G22" s="20">
        <v>1860</v>
      </c>
      <c r="H22" s="21">
        <f t="shared" si="0"/>
        <v>3720</v>
      </c>
    </row>
    <row r="23" ht="206" customHeight="1" spans="1:8">
      <c r="A23" s="16">
        <v>21</v>
      </c>
      <c r="B23" s="17" t="s">
        <v>45</v>
      </c>
      <c r="C23" s="19"/>
      <c r="D23" s="23" t="s">
        <v>46</v>
      </c>
      <c r="E23" s="19" t="s">
        <v>44</v>
      </c>
      <c r="F23" s="19">
        <v>1</v>
      </c>
      <c r="G23" s="20">
        <v>825</v>
      </c>
      <c r="H23" s="21">
        <f t="shared" si="0"/>
        <v>825</v>
      </c>
    </row>
    <row r="24" ht="211" customHeight="1" spans="1:8">
      <c r="A24" s="22">
        <v>22</v>
      </c>
      <c r="B24" s="17" t="s">
        <v>47</v>
      </c>
      <c r="C24" s="19"/>
      <c r="D24" s="23"/>
      <c r="E24" s="19" t="s">
        <v>44</v>
      </c>
      <c r="F24" s="19">
        <v>1</v>
      </c>
      <c r="G24" s="20">
        <v>580</v>
      </c>
      <c r="H24" s="21">
        <f t="shared" si="0"/>
        <v>580</v>
      </c>
    </row>
    <row r="25" ht="407" customHeight="1" spans="1:8">
      <c r="A25" s="16">
        <v>23</v>
      </c>
      <c r="B25" s="17" t="s">
        <v>48</v>
      </c>
      <c r="C25" s="19"/>
      <c r="D25" s="18" t="s">
        <v>49</v>
      </c>
      <c r="E25" s="19" t="s">
        <v>11</v>
      </c>
      <c r="F25" s="19">
        <v>2</v>
      </c>
      <c r="G25" s="20">
        <v>4200</v>
      </c>
      <c r="H25" s="21">
        <f t="shared" si="0"/>
        <v>8400</v>
      </c>
    </row>
    <row r="26" ht="387" customHeight="1" spans="1:8">
      <c r="A26" s="22">
        <v>24</v>
      </c>
      <c r="B26" s="17" t="s">
        <v>50</v>
      </c>
      <c r="C26" s="19"/>
      <c r="D26" s="18" t="s">
        <v>51</v>
      </c>
      <c r="E26" s="19" t="s">
        <v>22</v>
      </c>
      <c r="F26" s="19">
        <v>2</v>
      </c>
      <c r="G26" s="20">
        <v>825</v>
      </c>
      <c r="H26" s="21">
        <f t="shared" ref="H25:H32" si="1">F26*G26</f>
        <v>1650</v>
      </c>
    </row>
    <row r="27" ht="150" customHeight="1" spans="1:8">
      <c r="A27" s="16">
        <v>25</v>
      </c>
      <c r="B27" s="17" t="s">
        <v>20</v>
      </c>
      <c r="C27" s="19"/>
      <c r="D27" s="23" t="s">
        <v>52</v>
      </c>
      <c r="E27" s="19" t="s">
        <v>22</v>
      </c>
      <c r="F27" s="19">
        <v>1</v>
      </c>
      <c r="G27" s="20">
        <v>2150</v>
      </c>
      <c r="H27" s="21">
        <f t="shared" si="1"/>
        <v>2150</v>
      </c>
    </row>
    <row r="28" ht="150" customHeight="1" spans="1:8">
      <c r="A28" s="22">
        <v>26</v>
      </c>
      <c r="B28" s="17" t="s">
        <v>20</v>
      </c>
      <c r="C28" s="19"/>
      <c r="D28" s="23"/>
      <c r="E28" s="19" t="s">
        <v>22</v>
      </c>
      <c r="F28" s="19">
        <v>1</v>
      </c>
      <c r="G28" s="20">
        <v>1240</v>
      </c>
      <c r="H28" s="21">
        <f t="shared" si="1"/>
        <v>1240</v>
      </c>
    </row>
    <row r="29" ht="150" customHeight="1" spans="1:8">
      <c r="A29" s="16">
        <v>27</v>
      </c>
      <c r="B29" s="17" t="s">
        <v>20</v>
      </c>
      <c r="C29" s="17"/>
      <c r="D29" s="23"/>
      <c r="E29" s="19" t="s">
        <v>22</v>
      </c>
      <c r="F29" s="19">
        <v>1</v>
      </c>
      <c r="G29" s="20">
        <v>895</v>
      </c>
      <c r="H29" s="21">
        <f t="shared" si="1"/>
        <v>895</v>
      </c>
    </row>
    <row r="30" ht="150" customHeight="1" spans="1:8">
      <c r="A30" s="22">
        <v>28</v>
      </c>
      <c r="B30" s="17" t="s">
        <v>20</v>
      </c>
      <c r="C30" s="17"/>
      <c r="D30" s="23"/>
      <c r="E30" s="19" t="s">
        <v>22</v>
      </c>
      <c r="F30" s="19">
        <v>1</v>
      </c>
      <c r="G30" s="20">
        <v>620</v>
      </c>
      <c r="H30" s="21">
        <f t="shared" si="1"/>
        <v>620</v>
      </c>
    </row>
    <row r="31" ht="178" customHeight="1" spans="1:8">
      <c r="A31" s="16">
        <v>29</v>
      </c>
      <c r="B31" s="17" t="s">
        <v>20</v>
      </c>
      <c r="C31" s="17"/>
      <c r="D31" s="23"/>
      <c r="E31" s="19" t="s">
        <v>22</v>
      </c>
      <c r="F31" s="19">
        <v>1</v>
      </c>
      <c r="G31" s="20">
        <v>1450</v>
      </c>
      <c r="H31" s="21">
        <f t="shared" si="1"/>
        <v>1450</v>
      </c>
    </row>
    <row r="32" ht="408" customHeight="1" spans="1:8">
      <c r="A32" s="22">
        <v>30</v>
      </c>
      <c r="B32" s="17" t="s">
        <v>53</v>
      </c>
      <c r="C32" s="19"/>
      <c r="D32" s="18" t="s">
        <v>54</v>
      </c>
      <c r="E32" s="19" t="s">
        <v>11</v>
      </c>
      <c r="F32" s="19">
        <v>4</v>
      </c>
      <c r="G32" s="20">
        <v>7200</v>
      </c>
      <c r="H32" s="21">
        <f t="shared" si="1"/>
        <v>28800</v>
      </c>
    </row>
    <row r="33" ht="146" customHeight="1" spans="1:8">
      <c r="A33" s="16">
        <v>31</v>
      </c>
      <c r="B33" s="17" t="s">
        <v>55</v>
      </c>
      <c r="C33" s="19"/>
      <c r="D33" s="18" t="s">
        <v>56</v>
      </c>
      <c r="E33" s="19" t="s">
        <v>22</v>
      </c>
      <c r="F33" s="19">
        <v>1</v>
      </c>
      <c r="G33" s="20">
        <v>1170</v>
      </c>
      <c r="H33" s="21">
        <f t="shared" ref="H33:H49" si="2">F33*G33</f>
        <v>1170</v>
      </c>
    </row>
    <row r="34" ht="146" customHeight="1" spans="1:8">
      <c r="A34" s="22">
        <v>32</v>
      </c>
      <c r="B34" s="17" t="s">
        <v>57</v>
      </c>
      <c r="C34" s="19"/>
      <c r="D34" s="18"/>
      <c r="E34" s="19" t="s">
        <v>22</v>
      </c>
      <c r="F34" s="19">
        <v>1</v>
      </c>
      <c r="G34" s="20">
        <v>820</v>
      </c>
      <c r="H34" s="21">
        <f t="shared" si="2"/>
        <v>820</v>
      </c>
    </row>
    <row r="35" ht="146" customHeight="1" spans="1:8">
      <c r="A35" s="16">
        <v>33</v>
      </c>
      <c r="B35" s="17" t="s">
        <v>58</v>
      </c>
      <c r="C35" s="19"/>
      <c r="D35" s="18"/>
      <c r="E35" s="19" t="s">
        <v>22</v>
      </c>
      <c r="F35" s="19">
        <v>1</v>
      </c>
      <c r="G35" s="20">
        <v>1170</v>
      </c>
      <c r="H35" s="21">
        <f t="shared" si="2"/>
        <v>1170</v>
      </c>
    </row>
    <row r="36" ht="162" customHeight="1" spans="1:8">
      <c r="A36" s="22">
        <v>34</v>
      </c>
      <c r="B36" s="17" t="s">
        <v>59</v>
      </c>
      <c r="C36" s="24"/>
      <c r="D36" s="23" t="s">
        <v>60</v>
      </c>
      <c r="E36" s="19" t="s">
        <v>22</v>
      </c>
      <c r="F36" s="19">
        <v>1</v>
      </c>
      <c r="G36" s="20">
        <v>820</v>
      </c>
      <c r="H36" s="21">
        <f t="shared" si="2"/>
        <v>820</v>
      </c>
    </row>
    <row r="37" ht="162" customHeight="1" spans="1:8">
      <c r="A37" s="16">
        <v>35</v>
      </c>
      <c r="B37" s="17" t="s">
        <v>61</v>
      </c>
      <c r="C37" s="19"/>
      <c r="D37" s="23"/>
      <c r="E37" s="19" t="s">
        <v>22</v>
      </c>
      <c r="F37" s="19">
        <v>1</v>
      </c>
      <c r="G37" s="20">
        <v>400</v>
      </c>
      <c r="H37" s="21">
        <f t="shared" si="2"/>
        <v>400</v>
      </c>
    </row>
    <row r="38" ht="162" customHeight="1" spans="1:8">
      <c r="A38" s="22">
        <v>36</v>
      </c>
      <c r="B38" s="17" t="s">
        <v>62</v>
      </c>
      <c r="C38" s="19"/>
      <c r="D38" s="23"/>
      <c r="E38" s="19" t="s">
        <v>22</v>
      </c>
      <c r="F38" s="19">
        <v>1</v>
      </c>
      <c r="G38" s="20">
        <v>1850</v>
      </c>
      <c r="H38" s="21">
        <f t="shared" si="2"/>
        <v>1850</v>
      </c>
    </row>
    <row r="39" ht="162" customHeight="1" spans="1:8">
      <c r="A39" s="16">
        <v>37</v>
      </c>
      <c r="B39" s="17" t="s">
        <v>63</v>
      </c>
      <c r="C39" s="19"/>
      <c r="D39" s="23"/>
      <c r="E39" s="19" t="s">
        <v>22</v>
      </c>
      <c r="F39" s="19">
        <v>1</v>
      </c>
      <c r="G39" s="20">
        <v>1450</v>
      </c>
      <c r="H39" s="21">
        <f t="shared" si="2"/>
        <v>1450</v>
      </c>
    </row>
    <row r="40" ht="162" customHeight="1" spans="1:8">
      <c r="A40" s="22">
        <v>38</v>
      </c>
      <c r="B40" s="17" t="s">
        <v>64</v>
      </c>
      <c r="C40" s="19"/>
      <c r="D40" s="23"/>
      <c r="E40" s="19" t="s">
        <v>22</v>
      </c>
      <c r="F40" s="19">
        <v>1</v>
      </c>
      <c r="G40" s="20">
        <v>275</v>
      </c>
      <c r="H40" s="21">
        <f t="shared" si="2"/>
        <v>275</v>
      </c>
    </row>
    <row r="41" ht="409" customHeight="1" spans="1:8">
      <c r="A41" s="16">
        <v>39</v>
      </c>
      <c r="B41" s="17" t="s">
        <v>65</v>
      </c>
      <c r="C41" s="19"/>
      <c r="D41" s="25" t="s">
        <v>66</v>
      </c>
      <c r="E41" s="19" t="s">
        <v>11</v>
      </c>
      <c r="F41" s="19">
        <v>1</v>
      </c>
      <c r="G41" s="20">
        <v>20900</v>
      </c>
      <c r="H41" s="21">
        <f t="shared" si="2"/>
        <v>20900</v>
      </c>
    </row>
    <row r="42" ht="408" customHeight="1" spans="1:8">
      <c r="A42" s="22">
        <v>40</v>
      </c>
      <c r="B42" s="17" t="s">
        <v>67</v>
      </c>
      <c r="C42" s="19"/>
      <c r="D42" s="25" t="s">
        <v>68</v>
      </c>
      <c r="E42" s="19" t="s">
        <v>11</v>
      </c>
      <c r="F42" s="19">
        <v>1</v>
      </c>
      <c r="G42" s="20">
        <v>21200</v>
      </c>
      <c r="H42" s="21">
        <f t="shared" si="2"/>
        <v>21200</v>
      </c>
    </row>
    <row r="43" ht="408" customHeight="1" spans="1:8">
      <c r="A43" s="16">
        <v>41</v>
      </c>
      <c r="B43" s="17" t="s">
        <v>69</v>
      </c>
      <c r="C43" s="19"/>
      <c r="D43" s="26" t="s">
        <v>70</v>
      </c>
      <c r="E43" s="19" t="s">
        <v>11</v>
      </c>
      <c r="F43" s="19">
        <v>1</v>
      </c>
      <c r="G43" s="20">
        <v>17200</v>
      </c>
      <c r="H43" s="21">
        <f t="shared" si="2"/>
        <v>17200</v>
      </c>
    </row>
    <row r="44" ht="253" customHeight="1" spans="1:8">
      <c r="A44" s="22">
        <v>42</v>
      </c>
      <c r="B44" s="17" t="s">
        <v>71</v>
      </c>
      <c r="C44" s="27"/>
      <c r="D44" s="23" t="s">
        <v>72</v>
      </c>
      <c r="E44" s="19" t="s">
        <v>22</v>
      </c>
      <c r="F44" s="19">
        <v>1</v>
      </c>
      <c r="G44" s="20">
        <v>580</v>
      </c>
      <c r="H44" s="21">
        <f t="shared" si="2"/>
        <v>580</v>
      </c>
    </row>
    <row r="45" ht="253" customHeight="1" spans="1:8">
      <c r="A45" s="16">
        <v>43</v>
      </c>
      <c r="B45" s="17" t="s">
        <v>73</v>
      </c>
      <c r="C45" s="19"/>
      <c r="D45" s="23"/>
      <c r="E45" s="19" t="s">
        <v>44</v>
      </c>
      <c r="F45" s="19">
        <v>2</v>
      </c>
      <c r="G45" s="20">
        <v>580</v>
      </c>
      <c r="H45" s="21">
        <f t="shared" si="2"/>
        <v>1160</v>
      </c>
    </row>
    <row r="46" ht="373" customHeight="1" spans="1:8">
      <c r="A46" s="22">
        <v>44</v>
      </c>
      <c r="B46" s="17" t="s">
        <v>20</v>
      </c>
      <c r="C46" s="19"/>
      <c r="D46" s="23" t="s">
        <v>74</v>
      </c>
      <c r="E46" s="19" t="s">
        <v>11</v>
      </c>
      <c r="F46" s="19">
        <v>1</v>
      </c>
      <c r="G46" s="20">
        <v>680</v>
      </c>
      <c r="H46" s="21">
        <f t="shared" si="2"/>
        <v>680</v>
      </c>
    </row>
    <row r="47" ht="57" customHeight="1" spans="1:8">
      <c r="A47" s="22"/>
      <c r="B47" s="28" t="s">
        <v>75</v>
      </c>
      <c r="C47" s="19"/>
      <c r="D47" s="29"/>
      <c r="E47" s="28"/>
      <c r="F47" s="28"/>
      <c r="G47" s="30"/>
      <c r="H47" s="21">
        <f>SUM(H3:H46)</f>
        <v>191667</v>
      </c>
    </row>
    <row r="48" ht="57" customHeight="1" spans="1:8">
      <c r="A48" s="22"/>
      <c r="B48" s="28" t="s">
        <v>76</v>
      </c>
      <c r="C48" s="19"/>
      <c r="D48" s="29"/>
      <c r="E48" s="28"/>
      <c r="F48" s="28"/>
      <c r="G48" s="30"/>
      <c r="H48" s="21">
        <f>H47*0.03</f>
        <v>5750.01</v>
      </c>
    </row>
    <row r="49" ht="57" customHeight="1" spans="1:8">
      <c r="A49" s="22"/>
      <c r="B49" s="28" t="s">
        <v>77</v>
      </c>
      <c r="C49" s="19"/>
      <c r="D49" s="29"/>
      <c r="E49" s="28"/>
      <c r="F49" s="28"/>
      <c r="G49" s="30"/>
      <c r="H49" s="21">
        <v>15000</v>
      </c>
    </row>
    <row r="50" ht="67" customHeight="1" spans="1:8">
      <c r="A50" s="22"/>
      <c r="B50" s="31" t="s">
        <v>78</v>
      </c>
      <c r="C50" s="12"/>
      <c r="D50" s="29"/>
      <c r="E50" s="31"/>
      <c r="F50" s="31"/>
      <c r="G50" s="32"/>
      <c r="H50" s="33">
        <f>H47+H48+H49</f>
        <v>212417.01</v>
      </c>
    </row>
    <row r="51" ht="41" customHeight="1" spans="1:8">
      <c r="A51" s="34" t="s">
        <v>79</v>
      </c>
      <c r="B51" s="35"/>
      <c r="C51" s="35"/>
      <c r="D51" s="36"/>
      <c r="E51" s="35"/>
      <c r="F51" s="35"/>
      <c r="G51" s="37"/>
      <c r="H51" s="38"/>
    </row>
    <row r="52" ht="19" customHeight="1"/>
    <row r="53" ht="19" customHeight="1"/>
    <row r="54" ht="19" customHeight="1"/>
    <row r="55" ht="19" customHeight="1"/>
    <row r="56" ht="19" customHeight="1"/>
    <row r="57" ht="19" customHeight="1"/>
    <row r="58" ht="19" customHeight="1"/>
    <row r="59" ht="19" customHeight="1"/>
  </sheetData>
  <autoFilter xmlns:etc="http://www.wps.cn/officeDocument/2017/etCustomData" ref="A2:H51" etc:filterBottomFollowUsedRange="0">
    <extLst/>
  </autoFilter>
  <mergeCells count="19">
    <mergeCell ref="A1:H1"/>
    <mergeCell ref="B47:G47"/>
    <mergeCell ref="B48:G48"/>
    <mergeCell ref="B49:G49"/>
    <mergeCell ref="B50:G50"/>
    <mergeCell ref="A51:H51"/>
    <mergeCell ref="C10:C12"/>
    <mergeCell ref="C13:C15"/>
    <mergeCell ref="C19:C20"/>
    <mergeCell ref="C23:C24"/>
    <mergeCell ref="C33:C35"/>
    <mergeCell ref="D10:D12"/>
    <mergeCell ref="D13:D15"/>
    <mergeCell ref="D19:D20"/>
    <mergeCell ref="D23:D24"/>
    <mergeCell ref="D27:D31"/>
    <mergeCell ref="D33:D35"/>
    <mergeCell ref="D36:D40"/>
    <mergeCell ref="D44:D45"/>
  </mergeCells>
  <pageMargins left="0.75" right="0.75" top="1" bottom="1" header="0.5" footer="0.5"/>
  <pageSetup paperSize="9" scale="48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Administrator</cp:lastModifiedBy>
  <dcterms:created xsi:type="dcterms:W3CDTF">2025-02-21T03:08:00Z</dcterms:created>
  <dcterms:modified xsi:type="dcterms:W3CDTF">2025-06-30T05:51:29Z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0FA637A1A07842078A6ACFCEAF642EBC_13</vt:lpwstr>
  </property>
  <property fmtid="{D5CDD505-2E9C-101B-9397-08002B2CF9AE}" pid="3" name="KSOProductBuildVer">
    <vt:lpwstr>2052-12.1.0.21541</vt:lpwstr>
  </property>
</Properties>
</file>