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471"/>
  </bookViews>
  <sheets>
    <sheet name="糕点" sheetId="1" r:id="rId1"/>
  </sheets>
  <definedNames>
    <definedName name="_xlnm.Print_Titles" localSheetId="0">糕点!$1:$2</definedName>
  </definedNames>
  <calcPr calcId="144525"/>
</workbook>
</file>

<file path=xl/sharedStrings.xml><?xml version="1.0" encoding="utf-8"?>
<sst xmlns="http://schemas.openxmlformats.org/spreadsheetml/2006/main" count="88" uniqueCount="71">
  <si>
    <t>2025年春季湄幼片幼儿糕点采购清单（第1次采购）</t>
  </si>
  <si>
    <t>序号</t>
  </si>
  <si>
    <t>物品名称</t>
  </si>
  <si>
    <t>品牌</t>
  </si>
  <si>
    <t>规格型号</t>
  </si>
  <si>
    <t>参考图片</t>
  </si>
  <si>
    <t>单位</t>
  </si>
  <si>
    <t>数量</t>
  </si>
  <si>
    <t>最高限价</t>
  </si>
  <si>
    <t>湄幼</t>
  </si>
  <si>
    <t>江幼</t>
  </si>
  <si>
    <t>斗幼</t>
  </si>
  <si>
    <t>侠幼</t>
  </si>
  <si>
    <t>江南</t>
  </si>
  <si>
    <t>合计金额</t>
  </si>
  <si>
    <t>小圆饼</t>
  </si>
  <si>
    <t>三只松鼠</t>
  </si>
  <si>
    <t>奶盐味100g</t>
  </si>
  <si>
    <t>袋</t>
  </si>
  <si>
    <t>威化饼干</t>
  </si>
  <si>
    <t>丽芝士纳宝帝</t>
  </si>
  <si>
    <t>奶酪味58g</t>
  </si>
  <si>
    <t>包</t>
  </si>
  <si>
    <t>华夫饼</t>
  </si>
  <si>
    <t>良品铺子</t>
  </si>
  <si>
    <t>华夫饼1kg（约35包）</t>
  </si>
  <si>
    <t>手指饼干</t>
  </si>
  <si>
    <t>达利园</t>
  </si>
  <si>
    <t>115g</t>
  </si>
  <si>
    <t>沙琪玛</t>
  </si>
  <si>
    <t>160g 提子味</t>
  </si>
  <si>
    <t>比利时风味饼干</t>
  </si>
  <si>
    <t>利拉</t>
  </si>
  <si>
    <t>单包价格 整箱1kg 约56包</t>
  </si>
  <si>
    <t>曲奇酥性饼干</t>
  </si>
  <si>
    <t>滨崎迪士尼 </t>
  </si>
  <si>
    <t>54g 牛奶味</t>
  </si>
  <si>
    <t>小熊字饼干</t>
  </si>
  <si>
    <t>好吃点</t>
  </si>
  <si>
    <t>115g单包</t>
  </si>
  <si>
    <t>瑞士卷蛋糕</t>
  </si>
  <si>
    <t>单包价格 面包夹心糕点</t>
  </si>
  <si>
    <t>小馒头</t>
  </si>
  <si>
    <t>旺仔</t>
  </si>
  <si>
    <t>小包</t>
  </si>
  <si>
    <t>越南面包干</t>
  </si>
  <si>
    <t>丰灵TIPO</t>
  </si>
  <si>
    <t>300g 鸡蛋牛奶味饼干</t>
  </si>
  <si>
    <t>牛乳味饼干</t>
  </si>
  <si>
    <t>嘉友</t>
  </si>
  <si>
    <t xml:space="preserve">468g </t>
  </si>
  <si>
    <t>薄脆饼干</t>
  </si>
  <si>
    <t xml:space="preserve">300G  </t>
  </si>
  <si>
    <t>盒</t>
  </si>
  <si>
    <t>豆乳威化饼干</t>
  </si>
  <si>
    <t>COCO</t>
  </si>
  <si>
    <t>200G/包</t>
  </si>
  <si>
    <t>干酪蛋糕</t>
  </si>
  <si>
    <t>优乐麦</t>
  </si>
  <si>
    <t>20元/斤</t>
  </si>
  <si>
    <t>斤</t>
  </si>
  <si>
    <t>奶香蒸蛋糕</t>
  </si>
  <si>
    <t>港荣</t>
  </si>
  <si>
    <t>900G</t>
  </si>
  <si>
    <t>箱</t>
  </si>
  <si>
    <t>坚果芙脆饼干</t>
  </si>
  <si>
    <t>500克</t>
  </si>
  <si>
    <t>鲜牛乳饼干</t>
  </si>
  <si>
    <t>可拉奥</t>
  </si>
  <si>
    <t>100G/包，整箱30包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</si>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</sst>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 tint="0.0499893185216834"/>
      <name val="宋体"/>
      <charset val="134"/>
      <scheme val="minor"/>
    </font>
    <font>
      <b/>
      <sz val="10"/>
      <name val="宋体"/>
      <charset val="134"/>
    </font>
    <font>
      <b/>
      <sz val="10"/>
      <color rgb="FF40404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 tint="0.0499893185216834"/>
      <name val="宋体"/>
      <charset val="134"/>
    </font>
    <font>
      <b/>
      <sz val="10"/>
      <color rgb="FF0C0C0C"/>
      <name val="宋体"/>
      <charset val="134"/>
    </font>
    <font>
      <b/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9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0" xfId="10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137795</xdr:colOff>
      <xdr:row>2</xdr:row>
      <xdr:rowOff>33655</xdr:rowOff>
    </xdr:from>
    <xdr:to>
      <xdr:col>5</xdr:col>
      <xdr:colOff>0</xdr:colOff>
      <xdr:row>2</xdr:row>
      <xdr:rowOff>749300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348865" y="890905"/>
          <a:ext cx="939165" cy="71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29845</xdr:colOff>
      <xdr:row>2</xdr:row>
      <xdr:rowOff>757555</xdr:rowOff>
    </xdr:from>
    <xdr:to>
      <xdr:col>5</xdr:col>
      <xdr:colOff>0</xdr:colOff>
      <xdr:row>4</xdr:row>
      <xdr:rowOff>47625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240915" y="1614805"/>
          <a:ext cx="1047115" cy="867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73660</xdr:colOff>
      <xdr:row>4</xdr:row>
      <xdr:rowOff>776605</xdr:rowOff>
    </xdr:from>
    <xdr:to>
      <xdr:col>5</xdr:col>
      <xdr:colOff>0</xdr:colOff>
      <xdr:row>5</xdr:row>
      <xdr:rowOff>774700</xdr:rowOff>
    </xdr:to>
    <xdr:pic>
      <xdr:nvPicPr>
        <xdr:cNvPr id="8" name="图片 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284730" y="3211195"/>
          <a:ext cx="1003300" cy="786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166370</xdr:colOff>
      <xdr:row>5</xdr:row>
      <xdr:rowOff>29845</xdr:rowOff>
    </xdr:from>
    <xdr:to>
      <xdr:col>4</xdr:col>
      <xdr:colOff>915670</xdr:colOff>
      <xdr:row>5</xdr:row>
      <xdr:rowOff>714375</xdr:rowOff>
    </xdr:to>
    <xdr:pic>
      <xdr:nvPicPr>
        <xdr:cNvPr id="9" name="图片 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2377440" y="3253105"/>
          <a:ext cx="74930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204470</xdr:colOff>
      <xdr:row>6</xdr:row>
      <xdr:rowOff>80645</xdr:rowOff>
    </xdr:from>
    <xdr:to>
      <xdr:col>4</xdr:col>
      <xdr:colOff>801370</xdr:colOff>
      <xdr:row>6</xdr:row>
      <xdr:rowOff>720725</xdr:rowOff>
    </xdr:to>
    <xdr:pic>
      <xdr:nvPicPr>
        <xdr:cNvPr id="11" name="图片 1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2415540" y="4092575"/>
          <a:ext cx="596900" cy="640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7</xdr:row>
      <xdr:rowOff>15875</xdr:rowOff>
    </xdr:from>
    <xdr:to>
      <xdr:col>4</xdr:col>
      <xdr:colOff>885190</xdr:colOff>
      <xdr:row>7</xdr:row>
      <xdr:rowOff>704850</xdr:rowOff>
    </xdr:to>
    <xdr:pic>
      <xdr:nvPicPr>
        <xdr:cNvPr id="12" name="图片 11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2335530" y="4816475"/>
          <a:ext cx="760730" cy="688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146050</xdr:colOff>
      <xdr:row>8</xdr:row>
      <xdr:rowOff>53340</xdr:rowOff>
    </xdr:from>
    <xdr:to>
      <xdr:col>5</xdr:col>
      <xdr:colOff>0</xdr:colOff>
      <xdr:row>8</xdr:row>
      <xdr:rowOff>762000</xdr:rowOff>
    </xdr:to>
    <xdr:pic>
      <xdr:nvPicPr>
        <xdr:cNvPr id="13" name="图片 12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2357120" y="5642610"/>
          <a:ext cx="930910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168910</xdr:colOff>
      <xdr:row>9</xdr:row>
      <xdr:rowOff>15875</xdr:rowOff>
    </xdr:from>
    <xdr:to>
      <xdr:col>5</xdr:col>
      <xdr:colOff>0</xdr:colOff>
      <xdr:row>9</xdr:row>
      <xdr:rowOff>706120</xdr:rowOff>
    </xdr:to>
    <xdr:pic>
      <xdr:nvPicPr>
        <xdr:cNvPr id="16" name="图片 15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2379980" y="6393815"/>
          <a:ext cx="908050" cy="690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138430</xdr:colOff>
      <xdr:row>10</xdr:row>
      <xdr:rowOff>97790</xdr:rowOff>
    </xdr:from>
    <xdr:to>
      <xdr:col>5</xdr:col>
      <xdr:colOff>0</xdr:colOff>
      <xdr:row>10</xdr:row>
      <xdr:rowOff>749300</xdr:rowOff>
    </xdr:to>
    <xdr:pic>
      <xdr:nvPicPr>
        <xdr:cNvPr id="20" name="图片 19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2349500" y="7264400"/>
          <a:ext cx="938530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128270</xdr:colOff>
      <xdr:row>12</xdr:row>
      <xdr:rowOff>0</xdr:rowOff>
    </xdr:from>
    <xdr:to>
      <xdr:col>4</xdr:col>
      <xdr:colOff>953770</xdr:colOff>
      <xdr:row>12</xdr:row>
      <xdr:rowOff>687705</xdr:rowOff>
    </xdr:to>
    <xdr:pic>
      <xdr:nvPicPr>
        <xdr:cNvPr id="26" name="图片 25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2339340" y="8743950"/>
          <a:ext cx="825500" cy="687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245745</xdr:colOff>
      <xdr:row>12</xdr:row>
      <xdr:rowOff>46990</xdr:rowOff>
    </xdr:from>
    <xdr:to>
      <xdr:col>5</xdr:col>
      <xdr:colOff>0</xdr:colOff>
      <xdr:row>12</xdr:row>
      <xdr:rowOff>778510</xdr:rowOff>
    </xdr:to>
    <xdr:pic>
      <xdr:nvPicPr>
        <xdr:cNvPr id="27" name="图片 26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2456815" y="8790940"/>
          <a:ext cx="831215" cy="731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175895</xdr:colOff>
      <xdr:row>13</xdr:row>
      <xdr:rowOff>38735</xdr:rowOff>
    </xdr:from>
    <xdr:to>
      <xdr:col>4</xdr:col>
      <xdr:colOff>954405</xdr:colOff>
      <xdr:row>14</xdr:row>
      <xdr:rowOff>1905</xdr:rowOff>
    </xdr:to>
    <xdr:pic>
      <xdr:nvPicPr>
        <xdr:cNvPr id="28" name="图片 27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2386965" y="9571355"/>
          <a:ext cx="778510" cy="751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38101</xdr:colOff>
      <xdr:row>14</xdr:row>
      <xdr:rowOff>114299</xdr:rowOff>
    </xdr:from>
    <xdr:to>
      <xdr:col>4</xdr:col>
      <xdr:colOff>952500</xdr:colOff>
      <xdr:row>14</xdr:row>
      <xdr:rowOff>685800</xdr:rowOff>
    </xdr:to>
    <xdr:pic>
      <xdr:nvPicPr>
        <xdr:cNvPr id="1025" name="Picture 1" descr="https://itemcdn.zcycdn.com/1000576202/e6952d3a-8f8a-4463-a5b9-c5deef906d77.png?x-oss-process=image/resize,l_836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2249170" y="10434955"/>
          <a:ext cx="914400" cy="57213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15</xdr:row>
      <xdr:rowOff>57149</xdr:rowOff>
    </xdr:from>
    <xdr:to>
      <xdr:col>4</xdr:col>
      <xdr:colOff>904875</xdr:colOff>
      <xdr:row>15</xdr:row>
      <xdr:rowOff>685800</xdr:rowOff>
    </xdr:to>
    <xdr:pic>
      <xdr:nvPicPr>
        <xdr:cNvPr id="1027" name="Picture 3" descr="https://itemcdn.zcycdn.com/1000568636/d9db516d-7041-40bf-aba9-a65f9dda45d5.jpg?x-oss-process=image/resize,l_836"/>
        <xdr:cNvPicPr>
          <a:picLocks noChangeAspect="1" noChangeArrowheads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2449195" y="11166475"/>
          <a:ext cx="666750" cy="62928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228600</xdr:colOff>
      <xdr:row>16</xdr:row>
      <xdr:rowOff>104775</xdr:rowOff>
    </xdr:from>
    <xdr:to>
      <xdr:col>4</xdr:col>
      <xdr:colOff>904875</xdr:colOff>
      <xdr:row>16</xdr:row>
      <xdr:rowOff>704850</xdr:rowOff>
    </xdr:to>
    <xdr:pic>
      <xdr:nvPicPr>
        <xdr:cNvPr id="1029" name="Picture 5" descr="https://itemcdn.zcycdn.com/1000568636/58695431-6d15-4787-81d1-3164099a5787.jpg?x-oss-process=image/resize,l_836"/>
        <xdr:cNvPicPr>
          <a:picLocks noChangeAspect="1" noChangeArrowheads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2439670" y="12003405"/>
          <a:ext cx="676275" cy="6000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161919</xdr:colOff>
      <xdr:row>17</xdr:row>
      <xdr:rowOff>47625</xdr:rowOff>
    </xdr:from>
    <xdr:to>
      <xdr:col>4</xdr:col>
      <xdr:colOff>933448</xdr:colOff>
      <xdr:row>17</xdr:row>
      <xdr:rowOff>742950</xdr:rowOff>
    </xdr:to>
    <xdr:pic>
      <xdr:nvPicPr>
        <xdr:cNvPr id="1030" name="Picture 6" descr="https://itemcdn.zcycdn.com/1000568636/ba0c3d90-f9b0-43dd-9827-fb16c1cb4d14.png?x-oss-process=image/resize,l_836"/>
        <xdr:cNvPicPr>
          <a:picLocks noChangeAspect="1" noChangeArrowheads="1"/>
        </xdr:cNvPicPr>
      </xdr:nvPicPr>
      <xdr:blipFill>
        <a:blip r:embed="rId16" cstate="print"/>
        <a:srcRect/>
        <a:stretch>
          <a:fillRect/>
        </a:stretch>
      </xdr:blipFill>
      <xdr:spPr>
        <a:xfrm rot="10800000" flipV="1">
          <a:off x="2372360" y="12734925"/>
          <a:ext cx="771525" cy="6953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123825</xdr:colOff>
      <xdr:row>4</xdr:row>
      <xdr:rowOff>26670</xdr:rowOff>
    </xdr:from>
    <xdr:to>
      <xdr:col>4</xdr:col>
      <xdr:colOff>909955</xdr:colOff>
      <xdr:row>4</xdr:row>
      <xdr:rowOff>711200</xdr:rowOff>
    </xdr:to>
    <xdr:pic>
      <xdr:nvPicPr>
        <xdr:cNvPr id="3" name="图片 2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2334895" y="2461260"/>
          <a:ext cx="786130" cy="6845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190501</xdr:colOff>
      <xdr:row>18</xdr:row>
      <xdr:rowOff>47626</xdr:rowOff>
    </xdr:from>
    <xdr:to>
      <xdr:col>4</xdr:col>
      <xdr:colOff>923925</xdr:colOff>
      <xdr:row>18</xdr:row>
      <xdr:rowOff>733425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18" cstate="print"/>
        <a:srcRect/>
        <a:stretch>
          <a:fillRect/>
        </a:stretch>
      </xdr:blipFill>
      <xdr:spPr>
        <a:xfrm>
          <a:off x="2401570" y="13523595"/>
          <a:ext cx="733425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114300</xdr:colOff>
      <xdr:row>19</xdr:row>
      <xdr:rowOff>76200</xdr:rowOff>
    </xdr:from>
    <xdr:to>
      <xdr:col>4</xdr:col>
      <xdr:colOff>933450</xdr:colOff>
      <xdr:row>19</xdr:row>
      <xdr:rowOff>742950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r:embed="rId19" cstate="print"/>
        <a:srcRect/>
        <a:stretch>
          <a:fillRect/>
        </a:stretch>
      </xdr:blipFill>
      <xdr:spPr>
        <a:xfrm>
          <a:off x="2325370" y="14340840"/>
          <a:ext cx="819150" cy="666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200025</xdr:colOff>
      <xdr:row>11</xdr:row>
      <xdr:rowOff>0</xdr:rowOff>
    </xdr:from>
    <xdr:to>
      <xdr:col>5</xdr:col>
      <xdr:colOff>0</xdr:colOff>
      <xdr:row>11</xdr:row>
      <xdr:rowOff>722630</xdr:rowOff>
    </xdr:to>
    <xdr:pic>
      <xdr:nvPicPr>
        <xdr:cNvPr id="34" name="图片 33"/>
        <xdr:cNvPicPr>
          <a:picLocks noChangeAspect="1"/>
        </xdr:cNvPicPr>
      </xdr:nvPicPr>
      <xdr:blipFill>
        <a:blip r:embed="rId20" cstate="print"/>
        <a:stretch>
          <a:fillRect/>
        </a:stretch>
      </xdr:blipFill>
      <xdr:spPr>
        <a:xfrm>
          <a:off x="2411095" y="7955280"/>
          <a:ext cx="876935" cy="722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59"/>
  <sheetViews>
    <sheetView tabSelected="1" workbookViewId="0">
      <pane ySplit="2" topLeftCell="A5" activePane="bottomLeft" state="frozen"/>
      <selection/>
      <selection pane="bottomLeft" activeCell="O1" sqref="O$1:O$1048576"/>
    </sheetView>
  </sheetViews>
  <sheetFormatPr defaultColWidth="9" defaultRowHeight="62.25" customHeight="1"/>
  <cols>
    <col min="1" max="1" width="4.13333333333333" style="3" customWidth="1"/>
    <col min="2" max="2" width="8.25" style="4" customWidth="1"/>
    <col min="3" max="3" width="8.13333333333333" style="3" customWidth="1"/>
    <col min="4" max="4" width="8.5" style="3" customWidth="1"/>
    <col min="5" max="5" width="14.1333333333333" style="3" customWidth="1"/>
    <col min="6" max="6" width="5.63333333333333" style="5" customWidth="1"/>
    <col min="7" max="7" width="5.5" style="5" customWidth="1"/>
    <col min="8" max="8" width="5.75" style="5" customWidth="1"/>
    <col min="9" max="12" width="5.75" style="6" customWidth="1"/>
    <col min="13" max="13" width="6" style="6" customWidth="1"/>
    <col min="14" max="14" width="9.38333333333333" style="6" customWidth="1"/>
    <col min="15" max="15" width="81.4416666666667" style="6" customWidth="1"/>
    <col min="16" max="28" width="6.25" style="6" customWidth="1"/>
    <col min="29" max="16384" width="9" style="6"/>
  </cols>
  <sheetData>
    <row r="1" s="1" customFormat="1" ht="36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6"/>
    </row>
    <row r="2" s="2" customFormat="1" ht="31.5" customHeight="1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8" t="s">
        <v>13</v>
      </c>
      <c r="N2" s="39" t="s">
        <v>14</v>
      </c>
    </row>
    <row r="3" ht="62.1" customHeight="1" spans="1:15">
      <c r="A3" s="12">
        <v>1</v>
      </c>
      <c r="B3" s="13" t="s">
        <v>15</v>
      </c>
      <c r="C3" s="13" t="s">
        <v>16</v>
      </c>
      <c r="D3" s="13" t="s">
        <v>17</v>
      </c>
      <c r="E3" s="14"/>
      <c r="F3" s="15" t="s">
        <v>18</v>
      </c>
      <c r="G3" s="16">
        <f t="shared" ref="G3:G20" si="0">I3+J3+K3+L3+M3</f>
        <v>580</v>
      </c>
      <c r="H3" s="16">
        <v>2.8</v>
      </c>
      <c r="I3" s="40">
        <v>300</v>
      </c>
      <c r="J3" s="41">
        <v>100</v>
      </c>
      <c r="K3" s="41">
        <v>80</v>
      </c>
      <c r="L3" s="42">
        <v>0</v>
      </c>
      <c r="M3" s="43">
        <v>100</v>
      </c>
      <c r="N3" s="44">
        <f t="shared" ref="N3:N20" si="1">G3*H3</f>
        <v>1624</v>
      </c>
      <c r="O3"/>
    </row>
    <row r="4" ht="62.1" customHeight="1" spans="1:15">
      <c r="A4" s="12">
        <v>2</v>
      </c>
      <c r="B4" s="13" t="s">
        <v>19</v>
      </c>
      <c r="C4" s="13" t="s">
        <v>20</v>
      </c>
      <c r="D4" s="13" t="s">
        <v>21</v>
      </c>
      <c r="E4" s="17"/>
      <c r="F4" s="18" t="s">
        <v>22</v>
      </c>
      <c r="G4" s="16">
        <f t="shared" si="0"/>
        <v>580</v>
      </c>
      <c r="H4" s="16">
        <v>2.5</v>
      </c>
      <c r="I4" s="45">
        <v>200</v>
      </c>
      <c r="J4" s="46">
        <v>80</v>
      </c>
      <c r="K4" s="46">
        <v>50</v>
      </c>
      <c r="L4" s="42">
        <v>50</v>
      </c>
      <c r="M4" s="43">
        <v>200</v>
      </c>
      <c r="N4" s="44">
        <f t="shared" si="1"/>
        <v>1450</v>
      </c>
      <c r="O4"/>
    </row>
    <row r="5" ht="62.1" customHeight="1" spans="1:15">
      <c r="A5" s="12">
        <v>3</v>
      </c>
      <c r="B5" s="19" t="s">
        <v>23</v>
      </c>
      <c r="C5" s="13" t="s">
        <v>24</v>
      </c>
      <c r="D5" s="13" t="s">
        <v>25</v>
      </c>
      <c r="E5" s="14"/>
      <c r="F5" s="15" t="s">
        <v>22</v>
      </c>
      <c r="G5" s="16">
        <f t="shared" si="0"/>
        <v>90</v>
      </c>
      <c r="H5" s="16">
        <v>35.9</v>
      </c>
      <c r="I5" s="45">
        <v>30</v>
      </c>
      <c r="J5" s="46">
        <v>15</v>
      </c>
      <c r="K5" s="46">
        <v>15</v>
      </c>
      <c r="L5" s="42">
        <v>0</v>
      </c>
      <c r="M5" s="43">
        <v>30</v>
      </c>
      <c r="N5" s="44">
        <f t="shared" si="1"/>
        <v>3231</v>
      </c>
      <c r="O5"/>
    </row>
    <row r="6" ht="62.1" customHeight="1" spans="1:15">
      <c r="A6" s="12">
        <v>4</v>
      </c>
      <c r="B6" s="13" t="s">
        <v>26</v>
      </c>
      <c r="C6" s="13" t="s">
        <v>27</v>
      </c>
      <c r="D6" s="13" t="s">
        <v>28</v>
      </c>
      <c r="E6" s="14"/>
      <c r="F6" s="15" t="s">
        <v>22</v>
      </c>
      <c r="G6" s="16">
        <f t="shared" si="0"/>
        <v>620</v>
      </c>
      <c r="H6" s="16">
        <v>2.58</v>
      </c>
      <c r="I6" s="45">
        <v>300</v>
      </c>
      <c r="J6" s="46">
        <v>100</v>
      </c>
      <c r="K6" s="46">
        <v>0</v>
      </c>
      <c r="L6" s="42">
        <v>20</v>
      </c>
      <c r="M6" s="43">
        <v>200</v>
      </c>
      <c r="N6" s="44">
        <f t="shared" si="1"/>
        <v>1599.6</v>
      </c>
      <c r="O6"/>
    </row>
    <row r="7" ht="62.1" customHeight="1" spans="1:15">
      <c r="A7" s="12">
        <v>5</v>
      </c>
      <c r="B7" s="13" t="s">
        <v>29</v>
      </c>
      <c r="C7" s="13" t="s">
        <v>27</v>
      </c>
      <c r="D7" s="13" t="s">
        <v>30</v>
      </c>
      <c r="E7" s="14"/>
      <c r="F7" s="15" t="s">
        <v>22</v>
      </c>
      <c r="G7" s="16">
        <f t="shared" si="0"/>
        <v>325</v>
      </c>
      <c r="H7" s="16">
        <v>5.1</v>
      </c>
      <c r="I7" s="45">
        <v>120</v>
      </c>
      <c r="J7" s="46">
        <v>45</v>
      </c>
      <c r="K7" s="46">
        <v>50</v>
      </c>
      <c r="L7" s="42">
        <v>30</v>
      </c>
      <c r="M7" s="43">
        <v>80</v>
      </c>
      <c r="N7" s="44">
        <f t="shared" si="1"/>
        <v>1657.5</v>
      </c>
      <c r="O7"/>
    </row>
    <row r="8" ht="62.1" customHeight="1" spans="1:15">
      <c r="A8" s="12">
        <v>6</v>
      </c>
      <c r="B8" s="13" t="s">
        <v>31</v>
      </c>
      <c r="C8" s="13" t="s">
        <v>32</v>
      </c>
      <c r="D8" s="13" t="s">
        <v>33</v>
      </c>
      <c r="E8" s="20"/>
      <c r="F8" s="15" t="s">
        <v>22</v>
      </c>
      <c r="G8" s="16">
        <f t="shared" si="0"/>
        <v>1800</v>
      </c>
      <c r="H8" s="16">
        <v>0.65</v>
      </c>
      <c r="I8" s="45">
        <v>1000</v>
      </c>
      <c r="J8" s="46">
        <v>350</v>
      </c>
      <c r="K8" s="46">
        <v>200</v>
      </c>
      <c r="L8" s="42">
        <v>0</v>
      </c>
      <c r="M8" s="43">
        <v>250</v>
      </c>
      <c r="N8" s="44">
        <f t="shared" si="1"/>
        <v>1170</v>
      </c>
      <c r="O8"/>
    </row>
    <row r="9" ht="62.1" customHeight="1" spans="1:15">
      <c r="A9" s="12">
        <v>7</v>
      </c>
      <c r="B9" s="13" t="s">
        <v>34</v>
      </c>
      <c r="C9" s="13" t="s">
        <v>35</v>
      </c>
      <c r="D9" s="13" t="s">
        <v>36</v>
      </c>
      <c r="E9" s="14"/>
      <c r="F9" s="15" t="s">
        <v>22</v>
      </c>
      <c r="G9" s="16">
        <f t="shared" si="0"/>
        <v>690</v>
      </c>
      <c r="H9" s="16">
        <v>2</v>
      </c>
      <c r="I9" s="45">
        <v>300</v>
      </c>
      <c r="J9" s="46">
        <v>100</v>
      </c>
      <c r="K9" s="46">
        <v>80</v>
      </c>
      <c r="L9" s="42">
        <v>30</v>
      </c>
      <c r="M9" s="43">
        <v>180</v>
      </c>
      <c r="N9" s="44">
        <f t="shared" si="1"/>
        <v>1380</v>
      </c>
      <c r="O9"/>
    </row>
    <row r="10" ht="62.1" customHeight="1" spans="1:15">
      <c r="A10" s="12">
        <v>8</v>
      </c>
      <c r="B10" s="21" t="s">
        <v>37</v>
      </c>
      <c r="C10" s="21" t="s">
        <v>38</v>
      </c>
      <c r="D10" s="21" t="s">
        <v>39</v>
      </c>
      <c r="E10" s="22"/>
      <c r="F10" s="23" t="s">
        <v>22</v>
      </c>
      <c r="G10" s="16">
        <f t="shared" si="0"/>
        <v>600</v>
      </c>
      <c r="H10" s="24">
        <v>2.5</v>
      </c>
      <c r="I10" s="45">
        <v>300</v>
      </c>
      <c r="J10" s="45">
        <v>100</v>
      </c>
      <c r="K10" s="45">
        <v>80</v>
      </c>
      <c r="L10" s="42">
        <v>20</v>
      </c>
      <c r="M10" s="43">
        <v>100</v>
      </c>
      <c r="N10" s="44">
        <f t="shared" si="1"/>
        <v>1500</v>
      </c>
      <c r="O10"/>
    </row>
    <row r="11" ht="62.1" customHeight="1" spans="1:15">
      <c r="A11" s="12">
        <v>9</v>
      </c>
      <c r="B11" s="13" t="s">
        <v>40</v>
      </c>
      <c r="C11" s="13" t="s">
        <v>27</v>
      </c>
      <c r="D11" s="13" t="s">
        <v>41</v>
      </c>
      <c r="E11" s="25"/>
      <c r="F11" s="26" t="s">
        <v>22</v>
      </c>
      <c r="G11" s="16">
        <f t="shared" si="0"/>
        <v>1770</v>
      </c>
      <c r="H11" s="26">
        <v>0.8</v>
      </c>
      <c r="I11" s="47">
        <v>1000</v>
      </c>
      <c r="J11" s="47">
        <v>350</v>
      </c>
      <c r="K11" s="47">
        <v>300</v>
      </c>
      <c r="L11" s="42">
        <v>120</v>
      </c>
      <c r="M11" s="48">
        <v>0</v>
      </c>
      <c r="N11" s="44">
        <f t="shared" si="1"/>
        <v>1416</v>
      </c>
      <c r="O11"/>
    </row>
    <row r="12" ht="62.1" customHeight="1" spans="1:15">
      <c r="A12" s="12">
        <v>10</v>
      </c>
      <c r="B12" s="13" t="s">
        <v>42</v>
      </c>
      <c r="C12" s="13" t="s">
        <v>43</v>
      </c>
      <c r="D12" s="27" t="s">
        <v>44</v>
      </c>
      <c r="E12" s="25"/>
      <c r="F12" s="26" t="s">
        <v>22</v>
      </c>
      <c r="G12" s="16">
        <f t="shared" si="0"/>
        <v>2250</v>
      </c>
      <c r="H12" s="26">
        <v>1</v>
      </c>
      <c r="I12" s="47">
        <v>900</v>
      </c>
      <c r="J12" s="47">
        <v>350</v>
      </c>
      <c r="K12" s="47">
        <v>300</v>
      </c>
      <c r="L12" s="42">
        <v>200</v>
      </c>
      <c r="M12" s="48">
        <v>500</v>
      </c>
      <c r="N12" s="44">
        <f t="shared" si="1"/>
        <v>2250</v>
      </c>
      <c r="O12"/>
    </row>
    <row r="13" ht="62.1" customHeight="1" spans="1:15">
      <c r="A13" s="12">
        <v>11</v>
      </c>
      <c r="B13" s="13" t="s">
        <v>45</v>
      </c>
      <c r="C13" s="13" t="s">
        <v>46</v>
      </c>
      <c r="D13" s="13" t="s">
        <v>47</v>
      </c>
      <c r="E13" s="28"/>
      <c r="F13" s="29" t="s">
        <v>22</v>
      </c>
      <c r="G13" s="16">
        <f t="shared" si="0"/>
        <v>60</v>
      </c>
      <c r="H13" s="29">
        <v>18.8</v>
      </c>
      <c r="I13" s="49">
        <v>40</v>
      </c>
      <c r="J13" s="49">
        <v>10</v>
      </c>
      <c r="K13" s="47">
        <v>10</v>
      </c>
      <c r="L13" s="42">
        <v>0</v>
      </c>
      <c r="M13" s="48">
        <v>0</v>
      </c>
      <c r="N13" s="44">
        <f t="shared" si="1"/>
        <v>1128</v>
      </c>
      <c r="O13"/>
    </row>
    <row r="14" ht="62.1" customHeight="1" spans="1:15">
      <c r="A14" s="12">
        <v>12</v>
      </c>
      <c r="B14" s="13" t="s">
        <v>48</v>
      </c>
      <c r="C14" s="13" t="s">
        <v>49</v>
      </c>
      <c r="D14" s="13" t="s">
        <v>50</v>
      </c>
      <c r="E14" s="30"/>
      <c r="F14" s="26" t="s">
        <v>22</v>
      </c>
      <c r="G14" s="16">
        <f t="shared" si="0"/>
        <v>68</v>
      </c>
      <c r="H14" s="26">
        <v>14.2</v>
      </c>
      <c r="I14" s="47">
        <v>36</v>
      </c>
      <c r="J14" s="47">
        <v>12</v>
      </c>
      <c r="K14" s="47">
        <v>20</v>
      </c>
      <c r="L14" s="42">
        <v>0</v>
      </c>
      <c r="M14" s="48">
        <v>0</v>
      </c>
      <c r="N14" s="44">
        <f t="shared" si="1"/>
        <v>965.6</v>
      </c>
      <c r="O14"/>
    </row>
    <row r="15" ht="62.1" customHeight="1" spans="1:15">
      <c r="A15" s="12">
        <v>13</v>
      </c>
      <c r="B15" s="13" t="s">
        <v>51</v>
      </c>
      <c r="C15" s="13" t="s">
        <v>24</v>
      </c>
      <c r="D15" s="13" t="s">
        <v>52</v>
      </c>
      <c r="E15" s="31"/>
      <c r="F15" s="26" t="s">
        <v>53</v>
      </c>
      <c r="G15" s="16">
        <f t="shared" si="0"/>
        <v>90</v>
      </c>
      <c r="H15" s="26">
        <v>16</v>
      </c>
      <c r="I15" s="47">
        <v>50</v>
      </c>
      <c r="J15" s="48">
        <v>18</v>
      </c>
      <c r="K15" s="47">
        <v>20</v>
      </c>
      <c r="L15" s="42">
        <v>2</v>
      </c>
      <c r="M15" s="48">
        <v>0</v>
      </c>
      <c r="N15" s="44">
        <f t="shared" si="1"/>
        <v>1440</v>
      </c>
      <c r="O15"/>
    </row>
    <row r="16" ht="62.1" customHeight="1" spans="1:15">
      <c r="A16" s="12">
        <v>14</v>
      </c>
      <c r="B16" s="13" t="s">
        <v>54</v>
      </c>
      <c r="C16" s="13" t="s">
        <v>55</v>
      </c>
      <c r="D16" s="13" t="s">
        <v>56</v>
      </c>
      <c r="E16" s="31"/>
      <c r="F16" s="26" t="s">
        <v>22</v>
      </c>
      <c r="G16" s="16">
        <f t="shared" si="0"/>
        <v>93</v>
      </c>
      <c r="H16" s="26">
        <v>13.8</v>
      </c>
      <c r="I16" s="47">
        <v>50</v>
      </c>
      <c r="J16" s="47">
        <v>18</v>
      </c>
      <c r="K16" s="47">
        <v>10</v>
      </c>
      <c r="L16" s="42">
        <v>10</v>
      </c>
      <c r="M16" s="48">
        <v>5</v>
      </c>
      <c r="N16" s="44">
        <f t="shared" si="1"/>
        <v>1283.4</v>
      </c>
      <c r="O16"/>
    </row>
    <row r="17" ht="62.1" customHeight="1" spans="1:15">
      <c r="A17" s="12">
        <v>15</v>
      </c>
      <c r="B17" s="21" t="s">
        <v>57</v>
      </c>
      <c r="C17" s="21" t="s">
        <v>58</v>
      </c>
      <c r="D17" s="21" t="s">
        <v>59</v>
      </c>
      <c r="E17" s="32"/>
      <c r="F17" s="29" t="s">
        <v>60</v>
      </c>
      <c r="G17" s="16">
        <f t="shared" si="0"/>
        <v>62</v>
      </c>
      <c r="H17" s="29">
        <v>20</v>
      </c>
      <c r="I17" s="49">
        <v>40</v>
      </c>
      <c r="J17" s="49">
        <v>10</v>
      </c>
      <c r="K17" s="49">
        <v>5</v>
      </c>
      <c r="L17" s="42">
        <v>7</v>
      </c>
      <c r="M17" s="50">
        <v>0</v>
      </c>
      <c r="N17" s="44">
        <f t="shared" si="1"/>
        <v>1240</v>
      </c>
      <c r="O17"/>
    </row>
    <row r="18" ht="62.1" customHeight="1" spans="1:15">
      <c r="A18" s="12">
        <v>16</v>
      </c>
      <c r="B18" s="13" t="s">
        <v>61</v>
      </c>
      <c r="C18" s="13" t="s">
        <v>62</v>
      </c>
      <c r="D18" s="13" t="s">
        <v>63</v>
      </c>
      <c r="E18" s="31"/>
      <c r="F18" s="26" t="s">
        <v>64</v>
      </c>
      <c r="G18" s="16">
        <f t="shared" si="0"/>
        <v>26</v>
      </c>
      <c r="H18" s="26">
        <v>39.9</v>
      </c>
      <c r="I18" s="47">
        <v>15</v>
      </c>
      <c r="J18" s="47">
        <v>8</v>
      </c>
      <c r="K18" s="47">
        <v>0</v>
      </c>
      <c r="L18" s="42">
        <v>3</v>
      </c>
      <c r="M18" s="48">
        <v>0</v>
      </c>
      <c r="N18" s="44">
        <f t="shared" si="1"/>
        <v>1037.4</v>
      </c>
      <c r="O18" s="51"/>
    </row>
    <row r="19" ht="62.1" customHeight="1" spans="1:15">
      <c r="A19" s="12">
        <v>17</v>
      </c>
      <c r="B19" s="13" t="s">
        <v>65</v>
      </c>
      <c r="C19" s="13" t="s">
        <v>58</v>
      </c>
      <c r="D19" s="13" t="s">
        <v>66</v>
      </c>
      <c r="E19" s="31"/>
      <c r="F19" s="26" t="s">
        <v>60</v>
      </c>
      <c r="G19" s="16">
        <f t="shared" si="0"/>
        <v>70</v>
      </c>
      <c r="H19" s="26">
        <v>17</v>
      </c>
      <c r="I19" s="47">
        <v>30</v>
      </c>
      <c r="J19" s="47">
        <v>10</v>
      </c>
      <c r="K19" s="47">
        <v>25</v>
      </c>
      <c r="L19" s="42">
        <v>5</v>
      </c>
      <c r="M19" s="48">
        <v>0</v>
      </c>
      <c r="N19" s="44">
        <f t="shared" si="1"/>
        <v>1190</v>
      </c>
      <c r="O19"/>
    </row>
    <row r="20" ht="62.1" customHeight="1" spans="1:15">
      <c r="A20" s="12">
        <v>18</v>
      </c>
      <c r="B20" s="13" t="s">
        <v>67</v>
      </c>
      <c r="C20" s="13" t="s">
        <v>68</v>
      </c>
      <c r="D20" s="13" t="s">
        <v>69</v>
      </c>
      <c r="E20" s="31"/>
      <c r="F20" s="26" t="s">
        <v>22</v>
      </c>
      <c r="G20" s="16">
        <f t="shared" si="0"/>
        <v>356</v>
      </c>
      <c r="H20" s="26">
        <v>2.8</v>
      </c>
      <c r="I20" s="47">
        <v>150</v>
      </c>
      <c r="J20" s="47">
        <v>50</v>
      </c>
      <c r="K20" s="47">
        <v>50</v>
      </c>
      <c r="L20" s="42">
        <v>6</v>
      </c>
      <c r="M20" s="48">
        <v>100</v>
      </c>
      <c r="N20" s="44">
        <f t="shared" si="1"/>
        <v>996.8</v>
      </c>
      <c r="O20"/>
    </row>
    <row r="21" ht="40.15" customHeight="1" spans="1:14">
      <c r="A21" s="33" t="s">
        <v>70</v>
      </c>
      <c r="B21" s="34"/>
      <c r="C21" s="34"/>
      <c r="D21" s="34"/>
      <c r="E21" s="34"/>
      <c r="F21" s="34"/>
      <c r="G21" s="34"/>
      <c r="H21" s="35"/>
      <c r="I21" s="52"/>
      <c r="J21" s="52"/>
      <c r="K21" s="52"/>
      <c r="L21" s="52"/>
      <c r="M21" s="52"/>
      <c r="N21" s="53">
        <f>SUM(N3:N20)</f>
        <v>26559.3</v>
      </c>
    </row>
    <row r="22" ht="40.15" customHeight="1" spans="5:5">
      <c r="E22" s="6"/>
    </row>
    <row r="23" ht="40.15" customHeight="1" spans="5:5">
      <c r="E23" s="6"/>
    </row>
    <row r="24" ht="40.15" customHeight="1"/>
    <row r="25" ht="40.15" customHeight="1"/>
    <row r="26" ht="40.15" customHeight="1"/>
    <row r="27" ht="40.15" customHeight="1"/>
    <row r="28" ht="40.15" customHeight="1"/>
    <row r="29" ht="40.15" customHeight="1"/>
    <row r="30" ht="40.15" customHeight="1"/>
    <row r="31" ht="40.15" customHeight="1"/>
    <row r="32" ht="40.15" customHeight="1"/>
    <row r="33" ht="40.15" customHeight="1"/>
    <row r="34" ht="40.15" customHeight="1"/>
    <row r="35" ht="40.15" customHeight="1"/>
    <row r="36" ht="40.15" customHeight="1"/>
    <row r="37" ht="40.15" customHeight="1"/>
    <row r="38" ht="40.15" customHeight="1"/>
    <row r="39" ht="40.15" customHeight="1"/>
    <row r="40" ht="40.15" customHeight="1"/>
    <row r="41" ht="40.15" customHeight="1"/>
    <row r="42" ht="40.15" customHeight="1"/>
    <row r="43" ht="40.15" customHeight="1"/>
    <row r="44" ht="40.15" customHeight="1"/>
    <row r="45" ht="40.15" customHeight="1"/>
    <row r="46" ht="40.15" customHeight="1"/>
    <row r="47" ht="40.15" customHeight="1"/>
    <row r="48" ht="40.15" customHeight="1"/>
    <row r="49" ht="40.15" customHeight="1"/>
    <row r="50" ht="40.15" customHeight="1"/>
    <row r="51" ht="40.15" customHeight="1"/>
    <row r="52" ht="40.15" customHeight="1"/>
    <row r="53" ht="40.15" customHeight="1"/>
    <row r="54" ht="40.15" customHeight="1"/>
    <row r="55" ht="40.15" customHeight="1"/>
    <row r="56" ht="40.15" customHeight="1"/>
    <row r="57" ht="40.15" customHeight="1"/>
    <row r="58" ht="40.15" customHeight="1"/>
    <row r="59" ht="40.15" customHeight="1"/>
  </sheetData>
  <mergeCells count="2">
    <mergeCell ref="A1:N1"/>
    <mergeCell ref="A21:H21"/>
  </mergeCells>
  <pageMargins left="0.314583333333333" right="0.314583333333333" top="0.393055555555556" bottom="0.236111111111111" header="0.314583333333333" footer="0.31458333333333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dkjb</dc:creator>
  <cp:lastModifiedBy>吴越风情</cp:lastModifiedBy>
  <dcterms:created xsi:type="dcterms:W3CDTF">2020-09-16T07:34:00Z</dcterms:created>
  <cp:lastPrinted>2021-05-11T07:01:00Z</cp:lastPrinted>
  <dcterms:modified xsi:type="dcterms:W3CDTF">2025-01-16T00:13:50Z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310BC2BD2A654B979480FD1C49F5CEB6_13</vt:lpwstr>
  </property>
  <property fmtid="{D5CDD505-2E9C-101B-9397-08002B2CF9AE}" pid="3" name="KSOProductBuildVer">
    <vt:lpwstr>2052-11.8.2.12085</vt:lpwstr>
  </property>
</Properties>
</file>