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4000" windowHeight="9675" activeTab="2"/>
  </bookViews>
  <sheets>
    <sheet name="采购品目及内容" sheetId="1" r:id="rId1"/>
    <sheet name="采购品目及内容 (2)" sheetId="2" r:id="rId2"/>
    <sheet name="审批表" sheetId="3" r:id="rId3"/>
  </sheets>
  <definedNames>
    <definedName name="_xlnm._FilterDatabase" localSheetId="0" hidden="1">采购品目及内容!$A$2:$S$32</definedName>
    <definedName name="_xlnm._FilterDatabase" localSheetId="1" hidden="1">'采购品目及内容 (2)'!$A$2:$S$32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4" name="ID_FF2A9D3F142246B8B1F6BA3F529CF956"/>
        <xdr:cNvPicPr>
          <a:picLocks noChangeAspect="1"/>
        </xdr:cNvPicPr>
      </xdr:nvPicPr>
      <xdr:blipFill>
        <a:blip r:embed="rId1" r:link="rId2"/>
        <a:stretch>
          <a:fillRect/>
        </a:stretch>
      </xdr:blipFill>
      <xdr:spPr>
        <a:xfrm>
          <a:off x="13935710" y="12369800"/>
          <a:ext cx="7620000" cy="7620000"/>
        </a:xfrm>
        <a:prstGeom prst="rect">
          <a:avLst/>
        </a:prstGeom>
        <a:noFill/>
        <a:ln>
          <a:noFill/>
        </a:ln>
      </xdr:spPr>
    </xdr:pic>
  </etc:cellImage>
  <etc:cellImage>
    <xdr:pic>
      <xdr:nvPicPr>
        <xdr:cNvPr id="37" name="ID_A477DDD5D0F6406DA659BC83AE195121"/>
        <xdr:cNvPicPr>
          <a:picLocks noChangeAspect="1"/>
        </xdr:cNvPicPr>
      </xdr:nvPicPr>
      <xdr:blipFill>
        <a:blip r:embed="rId3" r:link="rId2"/>
        <a:stretch>
          <a:fillRect/>
        </a:stretch>
      </xdr:blipFill>
      <xdr:spPr>
        <a:xfrm>
          <a:off x="13935710" y="13360400"/>
          <a:ext cx="7620000" cy="7620000"/>
        </a:xfrm>
        <a:prstGeom prst="rect">
          <a:avLst/>
        </a:prstGeom>
        <a:noFill/>
        <a:ln>
          <a:noFill/>
        </a:ln>
      </xdr:spPr>
    </xdr:pic>
  </etc:cellImage>
  <etc:cellImage>
    <xdr:pic>
      <xdr:nvPicPr>
        <xdr:cNvPr id="38" name="ID_3839D1669924400FA0B48627E1E28A75"/>
        <xdr:cNvPicPr>
          <a:picLocks noChangeAspect="1"/>
        </xdr:cNvPicPr>
      </xdr:nvPicPr>
      <xdr:blipFill>
        <a:blip r:embed="rId4" r:link="rId2"/>
        <a:stretch>
          <a:fillRect/>
        </a:stretch>
      </xdr:blipFill>
      <xdr:spPr>
        <a:xfrm>
          <a:off x="13935710" y="13855700"/>
          <a:ext cx="7620000" cy="7620000"/>
        </a:xfrm>
        <a:prstGeom prst="rect">
          <a:avLst/>
        </a:prstGeom>
        <a:noFill/>
        <a:ln>
          <a:noFill/>
        </a:ln>
      </xdr:spPr>
    </xdr:pic>
  </etc:cellImage>
</etc:cellImages>
</file>

<file path=xl/sharedStrings.xml><?xml version="1.0" encoding="utf-8"?>
<sst xmlns="http://schemas.openxmlformats.org/spreadsheetml/2006/main" count="334" uniqueCount="143">
  <si>
    <r>
      <rPr>
        <b/>
        <sz val="16"/>
        <color rgb="FF000000"/>
        <rFont val="宋体"/>
        <charset val="134"/>
      </rPr>
      <t>区域、环创材料采购清单（</t>
    </r>
    <r>
      <rPr>
        <b/>
        <sz val="16"/>
        <color rgb="FFFF0000"/>
        <rFont val="宋体"/>
        <charset val="134"/>
      </rPr>
      <t>政采云上需要有品牌的材料</t>
    </r>
    <r>
      <rPr>
        <b/>
        <sz val="16"/>
        <color rgb="FF000000"/>
        <rFont val="宋体"/>
        <charset val="134"/>
      </rPr>
      <t>）</t>
    </r>
  </si>
  <si>
    <t>序号</t>
  </si>
  <si>
    <t>采购内容</t>
  </si>
  <si>
    <t>品牌</t>
  </si>
  <si>
    <t>规格型号及参数</t>
  </si>
  <si>
    <t>单价(元)</t>
  </si>
  <si>
    <t>班级数量</t>
  </si>
  <si>
    <t>园数量</t>
  </si>
  <si>
    <t>总数量</t>
  </si>
  <si>
    <t>金额(元)</t>
  </si>
  <si>
    <t>采购说明（网址）</t>
  </si>
  <si>
    <t>材料图片</t>
  </si>
  <si>
    <t>备注</t>
  </si>
  <si>
    <t>班级</t>
  </si>
  <si>
    <t>TATANICE Tbc1405 影集 插页式相册 纪念本易携带aq</t>
  </si>
  <si>
    <t>TATANICE</t>
  </si>
  <si>
    <t>白色/6寸160卡</t>
  </si>
  <si>
    <t>https://www.zcygov.cn/items/2131388061443304?searchType=1&amp;searchTraceId=23961247-1d02-43aa-bb3b-3a7c0e1e7330&amp;utm=a0004.eevees-search.goods_card.goods_detail.2aa3a140d3db11ef8712155d0d5be5b1&amp;skuId=2131388061448071</t>
  </si>
  <si>
    <t>小班年段、中班、大班</t>
  </si>
  <si>
    <t>版画工具套装儿童初中小学生美术专用拓印工具油墨滚筒颜料拓印滚轮吹塑纸版画材料包马莲木蘑菇全套</t>
  </si>
  <si>
    <r>
      <rPr>
        <sz val="10.5"/>
        <color rgb="FF404040"/>
        <rFont val="Arial"/>
        <charset val="134"/>
      </rPr>
      <t> </t>
    </r>
    <r>
      <rPr>
        <sz val="10.5"/>
        <color rgb="FF404040"/>
        <rFont val="Arial"/>
        <charset val="134"/>
      </rPr>
      <t>京能</t>
    </r>
  </si>
  <si>
    <t>版画进阶三件套高弹软橡胶滚轮DIY绘画推荐</t>
  </si>
  <si>
    <t>https://www.zcygov.cn/items/2336235083801473?searchType=1&amp;searchTraceId=bd059281-5eb2-4a31-bba9-d6e924827ed1&amp;utm=a0004.eevees-search.goods_card.goods_detail.a6bbee00d3da11efb0aeb3d29f2b190c&amp;skuId=2336235083804856</t>
  </si>
  <si>
    <t>小班年段</t>
  </si>
  <si>
    <t>朴珀妮 40009 冰条线 粗毛线 绳子</t>
  </si>
  <si>
    <t xml:space="preserve"> 朴珀妮</t>
  </si>
  <si>
    <t>(01.05.14.06.16.03.04.08.09.10.11.13)</t>
  </si>
  <si>
    <t>https://www.zcygov.cn/items/1808299834331711?searchType=1&amp;searchTraceId=c5efa886-4209-4711-93d4-49ba0df64bae&amp;utm=a0004.eevees-search.goods_card.goods_detail.ded150b0e9a511ef8d657fdebaae969c&amp;skuId=1808299834343770</t>
  </si>
  <si>
    <t>欣图 幼儿园美工区域角环创手工小房子光影游戏剪贴装饰材料彩色玻璃纸品</t>
  </si>
  <si>
    <t xml:space="preserve"> 欣图/xintu</t>
  </si>
  <si>
    <t>A410色玻璃纸（各一张）</t>
  </si>
  <si>
    <t>https://www.zcygov.cn/items/2191344966038831?searchType=1&amp;searchTraceId=ee236444-159b-4ad1-bfb0-8b68b827f76a&amp;utm=a0004.eevees-search.goods_card.goods_detail.e5f1d8c0d3dd11efa58d37ea2e17e23d&amp;skuId=2191344966037829</t>
  </si>
  <si>
    <t>10色玻璃纸（各一张）</t>
  </si>
  <si>
    <t>星步 版画儿童DIY吹塑板吹塑纸画手工装饰纸绘画板版画制作材料批发</t>
  </si>
  <si>
    <t>星步</t>
  </si>
  <si>
    <t>【A4 29.5x21cm】吹塑板10张</t>
  </si>
  <si>
    <t>https://www.zcygov.cn/items/1758162063840179?searchType=1&amp;searchTraceId=78106ea6-37df-43bb-a0a6-41ad33d375d7&amp;utm=a0004.eevees-search.goods_card.goods_detail.d0016c70e9a311ef9e9609d7d19f5dae</t>
  </si>
  <si>
    <t>中一班、中二班</t>
  </si>
  <si>
    <t>OTHER WORLD COMPUTING 彩色仿真奶油胶 酒精胶diy材料手工手机壳透明马赛克专用防冻胶水</t>
  </si>
  <si>
    <t xml:space="preserve"> OTHER WORLD COMPUTING</t>
  </si>
  <si>
    <t>10色随机（50毫升）</t>
  </si>
  <si>
    <t>https://www.zcygov.cn/items/2368030693139796?searchType=1&amp;searchTraceId=6280ba70-5a41-4b81-ba98-bf1d4e863218&amp;utm=a0004.eevees-search.goods_card.goods_detail.52443360d3d911ef91f83531b9a82b70&amp;skuId=2368030693139807</t>
  </si>
  <si>
    <t>各色</t>
  </si>
  <si>
    <t>中一班、中二班、小班</t>
  </si>
  <si>
    <t>星步 版画儿童DIY吹塑板吹塑纸画手工装饰纸绘画板版画制作材料批发 益智类 11M</t>
  </si>
  <si>
    <t>中号滚轮7*11</t>
  </si>
  <si>
    <t>索莱卡 耳机及配件工具</t>
  </si>
  <si>
    <t xml:space="preserve"> 索莱卡/SOLKA</t>
  </si>
  <si>
    <t>白色</t>
  </si>
  <si>
    <t>https://www.zcygov.cn/items/2218814184359442?searchType=1&amp;searchTraceId=0886b1d3-079b-44d1-9e68-72fb9c662db7&amp;utm=a0004.eevees-search.goods_card.goods_detail.e98acc10e9d811ef98be67c5bd9c5056&amp;skuId=2228860616181256</t>
  </si>
  <si>
    <t>中一班、中二班、大班</t>
  </si>
  <si>
    <t>得力 DL401151 热熔胶枪 热胶枪 热融胶枪</t>
  </si>
  <si>
    <t xml:space="preserve"> 得力/deli</t>
  </si>
  <si>
    <t>黄</t>
  </si>
  <si>
    <t>https://www.zcygov.cn/items/1663278032213071?searchType=1&amp;searchTraceId=c94cde12-1eaf-47d1-9330-18521e99a9e0&amp;utm=a0004.eevees-search.goods_card.goods_detail.bdfca9b0e9a611ef9e83235fefeb7736&amp;skuId=1663278032217066</t>
  </si>
  <si>
    <t>志高 高精度温度计温湿度计家用室内精准壁挂式室温计干湿度计温湿度表。</t>
  </si>
  <si>
    <t>志高/Chigo</t>
  </si>
  <si>
    <t>【儿童款小巧精致】白色</t>
  </si>
  <si>
    <t>https://www.zcygov.cn/items/2124953143472471?searchType=1&amp;searchTraceId=2857994f-b1d8-48b7-88ed-e2a3af9ba362&amp;utm=a0004.eevees-search.goods_card.goods_detail.7b9fd440d3dd11efba97837977919d40&amp;skuId=2124953143472608</t>
  </si>
  <si>
    <t>力武 KZ00021 正度全开/半开大张牛皮卡纸箱版纸180克250g300克350克牛卡标书包装纸风格绘画牛卡纸厚硬柔韧打版牛皮纸</t>
  </si>
  <si>
    <t xml:space="preserve"> 力武</t>
  </si>
  <si>
    <t>正度全开（约78*109cm）深牛卡300克5</t>
  </si>
  <si>
    <t>https://www.zcygov.cn/items/1666840908916426?searchType=1&amp;searchTraceId=c3e89794-4dbd-4fd9-9eb3-deeac665727e&amp;utm=a0004.eevees-search.goods_card.goods_detail.5ccd1890e9a711efb8dda3b9d5754ec1&amp;skuId=1666840908910969</t>
  </si>
  <si>
    <t>小石磨家用小型复古豆浆豆腐幼儿园手动推磨盘机老式麻青石墨磨子 zhh-3475</t>
  </si>
  <si>
    <t xml:space="preserve"> 图形</t>
  </si>
  <si>
    <t xml:space="preserve"> 新款加厚光滑25/35(架子+浆渣粗细 调节</t>
  </si>
  <si>
    <t>https://www.zcygov.cn/items/2337578284492228?searchType=1&amp;searchTraceId=e1564094-1201-4a3d-b6c8-308c393b6982&amp;utm=a0004.eevees-search.goods_card.goods_detail.28473eb0e9a811efabc7a169df628792&amp;skuId=2337578284495680</t>
  </si>
  <si>
    <t>书写板夹</t>
  </si>
  <si>
    <t>得力/deli</t>
  </si>
  <si>
    <t>土棕色</t>
  </si>
  <si>
    <t>https://www.zcygov.cn/items/1796610460091958?searchType=1&amp;searchTraceId=e29944ee-ee7a-4de0-a8f7-4550248d3a81&amp;utm=a0004.eevees-search.goods_card.goods_detail.12d61610d3e011efbf1d71f333c39cee&amp;skuId=1796612154578685</t>
  </si>
  <si>
    <t>大班</t>
  </si>
  <si>
    <t>名片台历底座</t>
  </si>
  <si>
    <t>一言</t>
  </si>
  <si>
    <t>胡桃木3*3cm</t>
  </si>
  <si>
    <t>https://www.zcygov.cn/items/2331715620581454?searchType=1&amp;searchTraceId=bb11f081-a10b-4bcb-8a1e-a03bfc2cc13d&amp;utm=a0004.eevees-search.goods_card.goods_detail.cbaaa590e9dc11ef8e4021546ddafa21</t>
  </si>
  <si>
    <t>竹遇</t>
  </si>
  <si>
    <t>长15CM宽4.5高2.5CM直槽3MM</t>
  </si>
  <si>
    <t>https://www.zcygov.cn/items/1101641430057641?searchType=1&amp;searchTraceId=09d5b27c-7834-48d0-be6f-3e40ffd21751&amp;utm=a0004.eevees-search.goods_card.goods_detail.07bab8e0d3df11efbb5b03f608a256ad&amp;skuId=1233122997</t>
  </si>
  <si>
    <t>马利4k画板美术生专用手提便携素描8k绘画板工具四开绘图板八开实木水粉木质儿童美术速写板画架半开2K空心实</t>
  </si>
  <si>
    <t xml:space="preserve">马利 </t>
  </si>
  <si>
    <t xml:space="preserve"> 【厚1.8cm】2K（半开） 空心画板/高品椴木</t>
  </si>
  <si>
    <t>商品详情  https://www.zcygov.cn/items/2238997024225244?utm=cart.2ef5001f.0.d00004.ae4dfd20ea7311efa95a2b7a656b5366</t>
  </si>
  <si>
    <t>【轻厚1.8cm】4K手提空心画板/高品椴木</t>
  </si>
  <si>
    <t>立式便签夹</t>
  </si>
  <si>
    <t>爱茵美</t>
  </si>
  <si>
    <t>原木便签夹（每个图案都需要）</t>
  </si>
  <si>
    <t>https://m.zcygov.cn/items/2081556777092926?appType=1&amp;districtCode=330681</t>
  </si>
  <si>
    <t>（每个图案都需要）</t>
  </si>
  <si>
    <t>木制整理分类整理托盘化妆品收纳盒</t>
  </si>
  <si>
    <t>齐初</t>
  </si>
  <si>
    <t>复古12格</t>
  </si>
  <si>
    <t>https://www.zcygov.cn/items/1424066120861256?searchType=1&amp;searchTraceId=71b23f6a-0e04-473c-a037-bd5f9186d1e0&amp;utm=a0004.eevees-search.goods_card.goods_detail.37bb1100e9df11ef90f0cf0634b32e3b&amp;skuId=1696843251961978</t>
  </si>
  <si>
    <t>扎染工具</t>
  </si>
  <si>
    <t>文萃</t>
  </si>
  <si>
    <t>42色</t>
  </si>
  <si>
    <t>https://m.zcygov.cn/items/2243684410598854?appType=1&amp;districtCode=330681</t>
  </si>
  <si>
    <t>六一儿童节背景装饰</t>
  </si>
  <si>
    <t>主图超大款5m*2.4m</t>
  </si>
  <si>
    <t>https://www.zcygov.cn/items/2376659131442485?searchType=1&amp;searchTraceId=ba423c44-2365-43a6-a318-1b3f98045d44&amp;utm=a0004.eevees-search.goods_card.goods_detail.68bae680e9e011ef9b0a992e5cb46096&amp;skuId=2376659131445864</t>
  </si>
  <si>
    <t>12针毛笔架鸡翅木雕刻笔挂</t>
  </si>
  <si>
    <t>飞鹤</t>
  </si>
  <si>
    <t>6针12鸡翅木笔挂</t>
  </si>
  <si>
    <t>https://www.zcygov.cn/items/2224238275069560?searchType=1&amp;searchTraceId=1b756bbe-70e7-4dc9-8a45-d5d97cfdc152&amp;utm=a0004.eevees-search.goods_card.goods_detail.b9581b80e9e011efb4a0b997d803976f&amp;skuId=2274081907423042</t>
  </si>
  <si>
    <t>猴大福HQ04透明蛋糕盒</t>
  </si>
  <si>
    <t>猴大福</t>
  </si>
  <si>
    <t>6寸/8寸</t>
  </si>
  <si>
    <t>https://www.zcygov.cn/items/1422121188545220?searchType=1&amp;searchTraceId=b666aa70-3219-4a48-aa51-5effcfefe4bf&amp;utm=a0004.eevees-search.goods_card.goods_detail.e3247c60e9e011efa6ff593fa160d0ad&amp;skuId=1422121188542154</t>
  </si>
  <si>
    <t>墨斗鱼  电子闹钟升级款黑色学生闹钟USB充电夜光时钟 单个价</t>
  </si>
  <si>
    <t>墨斗鱼</t>
  </si>
  <si>
    <t>电子闹钟升级款黑色0988</t>
  </si>
  <si>
    <t>https://www.zcygov.cn/items/1745104977384146?searchType=1&amp;searchTraceId=6ad89d25-eaab-42d3-af14-8615cd917c91&amp;utm=a0004.eevees-search.goods_card.goods_detail.0b8c1680ea7811ef96004741f4f121f7&amp;skuId=1745104977397306</t>
  </si>
  <si>
    <t xml:space="preserve">应豪 海报立式落地展示架 几何形木质展架 书报架/展示架 平49cm四层-207黑
</t>
  </si>
  <si>
    <t>应豪</t>
  </si>
  <si>
    <t>: 原木色
产品尺寸 : 110cm高（可调节折叠3档画架）</t>
  </si>
  <si>
    <t>https://www.zcygov.cn/items/2362241916085990?searchType=1&amp;searchTraceId=4d494c82-a61f-457d-bd26-cf102de8de09&amp;utm=a0004.eevees-search.goods_card.goods_detail.b54b1c50ea7011efb0553f485d0e1afe&amp;skuId=2362241916090189</t>
  </si>
  <si>
    <r>
      <rPr>
        <sz val="12"/>
        <color rgb="FF404040"/>
        <rFont val="Microsoft YaHei"/>
        <charset val="134"/>
      </rPr>
      <t>创意木架水培绿萝玻璃花瓶容器盆办公室内桌面绿植现代摆件装饰品 TZSL 仿真饰品 11</t>
    </r>
    <r>
      <rPr>
        <sz val="9"/>
        <color theme="1"/>
        <rFont val="Arial"/>
        <charset val="134"/>
      </rPr>
      <t> </t>
    </r>
  </si>
  <si>
    <t xml:space="preserve"> TZSL </t>
  </si>
  <si>
    <t>14cm*17cm</t>
  </si>
  <si>
    <t>https://www.zcygov.cn/items/1299821877330227?searchType=1&amp;searchTraceId=9a0114bd-04bb-45cd-92a5-4ef77f2d8fc4&amp;utm=a0004.eevees-search.goods_card.goods_detail.fde964a0ea9611ef839e3b5816c715ae&amp;skuId=1299821877335838</t>
  </si>
  <si>
    <t>礼丰 复古轻奢浮雕透明法式玻璃小花瓶 家居摆件客厅插花花器 MG0958</t>
  </si>
  <si>
    <t>礼丰</t>
  </si>
  <si>
    <t>20cm*11.5cm</t>
  </si>
  <si>
    <t>https://www.zcygov.cn/items/2016933340172727?searchType=1&amp;searchTraceId=23111fdd-7254-4867-9a75-71509c46a0f0&amp;utm=a0004.eevees-search.goods_card.goods_detail.8ebf40a0ea9511ef8c32678a01d3ffdd&amp;skuId=2016933340169155</t>
  </si>
  <si>
    <t>吉维尼（大号）</t>
  </si>
  <si>
    <r>
      <rPr>
        <sz val="12"/>
        <color rgb="FF404040"/>
        <rFont val="Microsoft YaHei"/>
        <charset val="134"/>
      </rPr>
      <t>墨斗鱼 玻璃菱形花瓶白色2876 方缸花瓶</t>
    </r>
    <r>
      <rPr>
        <sz val="9"/>
        <color theme="1"/>
        <rFont val="Arial"/>
        <charset val="134"/>
      </rPr>
      <t> </t>
    </r>
  </si>
  <si>
    <t>7.5*19</t>
  </si>
  <si>
    <t>https://www.zcygov.cn/items/1703819319047263?searchType=1&amp;searchTraceId=91d8eaec-5392-4058-9f58-a9ef40b8c30b&amp;utm=a0004.eevees-search.goods_card.goods_detail.7e565e20ea9911ef8d27cdbc7b65473d&amp;skuId=1937269296879240</t>
  </si>
  <si>
    <t>政采云采购项目实施审批表</t>
  </si>
  <si>
    <r>
      <t>填报日期： 2025</t>
    </r>
    <r>
      <rPr>
        <sz val="11"/>
        <color rgb="FF000000"/>
        <rFont val="宋体"/>
        <charset val="134"/>
      </rPr>
      <t>年2月18日</t>
    </r>
  </si>
  <si>
    <t>采购单位(盖章）</t>
  </si>
  <si>
    <t>诸暨市次坞镇幼儿园</t>
  </si>
  <si>
    <t>预算金额（元）</t>
  </si>
  <si>
    <t>采购内容（可另附明细）</t>
  </si>
  <si>
    <t>详见清单</t>
  </si>
  <si>
    <t>采购原因</t>
  </si>
  <si>
    <t>区域、班级环创所需材料</t>
  </si>
  <si>
    <t>中心学校总务处意见</t>
  </si>
  <si>
    <t>中心学校校长室意见</t>
  </si>
  <si>
    <t>填报人：</t>
  </si>
  <si>
    <t>俞叶飞</t>
  </si>
  <si>
    <t>审核人：</t>
  </si>
  <si>
    <t>注：此表一式1份，各校（含食堂）在政采云上提交预购单，且预算金额超所在学校校（园）长签字权限额时，需填写此表上报中心学校审批。</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</si>
</sst>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47">
    <font>
      <sz val="12"/>
      <color theme="1"/>
      <name val="等线"/>
      <charset val="134"/>
      <scheme val="minor"/>
    </font>
    <font>
      <sz val="11"/>
      <color theme="1"/>
      <name val="Tahoma"/>
      <family val="2"/>
      <charset val="134"/>
    </font>
    <font>
      <sz val="24"/>
      <color theme="1"/>
      <name val="黑体"/>
      <family val="3"/>
      <charset val="134"/>
    </font>
    <font>
      <sz val="11"/>
      <color theme="1"/>
      <name val="宋体"/>
      <charset val="134"/>
    </font>
    <font>
      <b/>
      <sz val="11"/>
      <color rgb="FF000000"/>
      <name val="宋体"/>
      <charset val="134"/>
    </font>
    <font>
      <sz val="9"/>
      <color rgb="FF000000"/>
      <name val="宋体"/>
      <charset val="134"/>
    </font>
    <font>
      <sz val="11"/>
      <color rgb="FF000000"/>
      <name val="宋体"/>
      <charset val="134"/>
    </font>
    <font>
      <b/>
      <sz val="16"/>
      <color rgb="FF000000"/>
      <name val="宋体"/>
      <charset val="134"/>
    </font>
    <font>
      <b/>
      <sz val="14"/>
      <color rgb="FF000000"/>
      <name val="黑体"/>
      <charset val="134"/>
    </font>
    <font>
      <sz val="10"/>
      <color rgb="FF000000"/>
      <name val="宋体"/>
      <charset val="134"/>
    </font>
    <font>
      <sz val="10"/>
      <color rgb="FF404040"/>
      <name val="Arial"/>
      <charset val="134"/>
    </font>
    <font>
      <sz val="12"/>
      <color rgb="FF404040"/>
      <name val="Microsoft YaHei"/>
      <charset val="134"/>
    </font>
    <font>
      <sz val="10"/>
      <color rgb="FF404040"/>
      <name val="MicrosoftYaHei-Bold"/>
      <charset val="134"/>
    </font>
    <font>
      <sz val="10"/>
      <color rgb="FF404040"/>
      <name val="宋体"/>
      <charset val="134"/>
    </font>
    <font>
      <sz val="10"/>
      <color rgb="FFFF0000"/>
      <name val="宋体"/>
      <charset val="134"/>
    </font>
    <font>
      <sz val="10.5"/>
      <color rgb="FF404040"/>
      <name val="Arial"/>
      <charset val="134"/>
    </font>
    <font>
      <b/>
      <sz val="14"/>
      <color rgb="FFFF0000"/>
      <name val="黑体"/>
      <charset val="134"/>
    </font>
    <font>
      <b/>
      <sz val="14"/>
      <color rgb="FF000000"/>
      <name val="宋体"/>
      <charset val="134"/>
    </font>
    <font>
      <b/>
      <sz val="14"/>
      <color theme="1"/>
      <name val="宋体"/>
      <charset val="134"/>
    </font>
    <font>
      <u/>
      <sz val="10"/>
      <color rgb="FF800080"/>
      <name val="宋体"/>
      <charset val="134"/>
    </font>
    <font>
      <sz val="10"/>
      <color theme="1"/>
      <name val="宋体"/>
      <charset val="134"/>
    </font>
    <font>
      <sz val="10"/>
      <color rgb="FF0563C1"/>
      <name val="宋体"/>
      <charset val="134"/>
    </font>
    <font>
      <u/>
      <sz val="10"/>
      <color rgb="FF0563C1"/>
      <name val="宋体"/>
      <charset val="134"/>
    </font>
    <font>
      <u/>
      <sz val="10"/>
      <color theme="10"/>
      <name val="宋体"/>
      <charset val="134"/>
    </font>
    <font>
      <u/>
      <sz val="10"/>
      <color rgb="FF800080"/>
      <name val="等线"/>
      <charset val="134"/>
      <scheme val="minor"/>
    </font>
    <font>
      <sz val="11"/>
      <color theme="1"/>
      <name val="等线"/>
      <charset val="134"/>
      <scheme val="minor"/>
    </font>
    <font>
      <u/>
      <sz val="10"/>
      <color theme="10"/>
      <name val="等线"/>
      <charset val="134"/>
      <scheme val="minor"/>
    </font>
    <font>
      <u/>
      <sz val="11"/>
      <color rgb="FF800080"/>
      <name val="等线"/>
      <charset val="0"/>
      <scheme val="minor"/>
    </font>
    <font>
      <sz val="11"/>
      <color rgb="FFFF0000"/>
      <name val="等线"/>
      <charset val="0"/>
      <scheme val="minor"/>
    </font>
    <font>
      <b/>
      <sz val="18"/>
      <color theme="3"/>
      <name val="等线"/>
      <charset val="134"/>
      <scheme val="minor"/>
    </font>
    <font>
      <i/>
      <sz val="11"/>
      <color rgb="FF7F7F7F"/>
      <name val="等线"/>
      <charset val="0"/>
      <scheme val="minor"/>
    </font>
    <font>
      <b/>
      <sz val="15"/>
      <color theme="3"/>
      <name val="等线"/>
      <charset val="134"/>
      <scheme val="minor"/>
    </font>
    <font>
      <b/>
      <sz val="13"/>
      <color theme="3"/>
      <name val="等线"/>
      <charset val="134"/>
      <scheme val="minor"/>
    </font>
    <font>
      <b/>
      <sz val="11"/>
      <color theme="3"/>
      <name val="等线"/>
      <charset val="134"/>
      <scheme val="minor"/>
    </font>
    <font>
      <sz val="11"/>
      <color rgb="FF3F3F76"/>
      <name val="等线"/>
      <charset val="0"/>
      <scheme val="minor"/>
    </font>
    <font>
      <b/>
      <sz val="11"/>
      <color rgb="FF3F3F3F"/>
      <name val="等线"/>
      <charset val="0"/>
      <scheme val="minor"/>
    </font>
    <font>
      <b/>
      <sz val="11"/>
      <color rgb="FFFA7D00"/>
      <name val="等线"/>
      <charset val="0"/>
      <scheme val="minor"/>
    </font>
    <font>
      <b/>
      <sz val="11"/>
      <color rgb="FFFFFFFF"/>
      <name val="等线"/>
      <charset val="0"/>
      <scheme val="minor"/>
    </font>
    <font>
      <sz val="11"/>
      <color rgb="FFFA7D00"/>
      <name val="等线"/>
      <charset val="0"/>
      <scheme val="minor"/>
    </font>
    <font>
      <b/>
      <sz val="11"/>
      <color theme="1"/>
      <name val="等线"/>
      <charset val="0"/>
      <scheme val="minor"/>
    </font>
    <font>
      <sz val="11"/>
      <color rgb="FF006100"/>
      <name val="等线"/>
      <charset val="0"/>
      <scheme val="minor"/>
    </font>
    <font>
      <sz val="11"/>
      <color rgb="FF9C0006"/>
      <name val="等线"/>
      <charset val="0"/>
      <scheme val="minor"/>
    </font>
    <font>
      <sz val="11"/>
      <color rgb="FF9C6500"/>
      <name val="等线"/>
      <charset val="0"/>
      <scheme val="minor"/>
    </font>
    <font>
      <sz val="11"/>
      <color theme="0"/>
      <name val="等线"/>
      <charset val="0"/>
      <scheme val="minor"/>
    </font>
    <font>
      <sz val="11"/>
      <color theme="1"/>
      <name val="等线"/>
      <charset val="0"/>
      <scheme val="minor"/>
    </font>
    <font>
      <sz val="9"/>
      <color theme="1"/>
      <name val="Arial"/>
      <charset val="134"/>
    </font>
    <font>
      <b/>
      <sz val="16"/>
      <color rgb="FFFF0000"/>
      <name val="宋体"/>
      <charset val="134"/>
    </font>
  </fonts>
  <fills count="37">
    <fill>
      <patternFill patternType="none"/>
    </fill>
    <fill>
      <patternFill patternType="gray125"/>
    </fill>
    <fill>
      <patternFill patternType="solid">
        <fgColor rgb="FFFFFFFF"/>
        <bgColor indexed="64"/>
      </patternFill>
    </fill>
    <fill>
      <patternFill patternType="solid">
        <fgColor theme="7" tint="0.8"/>
        <bgColor indexed="64"/>
      </patternFill>
    </fill>
    <fill>
      <patternFill patternType="solid">
        <fgColor rgb="FFFFFF00"/>
        <bgColor indexed="64"/>
      </patternFill>
    </fill>
    <fill>
      <patternFill patternType="solid">
        <fgColor theme="9" tint="0.8"/>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1">
    <border>
      <left/>
      <right/>
      <top/>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style="thin">
        <color auto="1"/>
      </right>
      <top/>
      <bottom/>
      <diagonal/>
    </border>
    <border>
      <left style="thin">
        <color auto="1"/>
      </left>
      <right/>
      <top/>
      <bottom/>
      <diagonal/>
    </border>
    <border>
      <left/>
      <right style="thin">
        <color auto="1"/>
      </right>
      <top/>
      <bottom/>
      <diagonal/>
    </border>
    <border>
      <left style="thin">
        <color auto="1"/>
      </left>
      <right style="thin">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style="thin">
        <color auto="1"/>
      </right>
      <top style="thin">
        <color rgb="FF000000"/>
      </top>
      <bottom style="thin">
        <color auto="1"/>
      </bottom>
      <diagonal/>
    </border>
    <border>
      <left style="thin">
        <color rgb="FF000000"/>
      </left>
      <right style="thin">
        <color auto="1"/>
      </right>
      <top style="thin">
        <color auto="1"/>
      </top>
      <bottom style="thin">
        <color auto="1"/>
      </bottom>
      <diagonal/>
    </border>
    <border>
      <left style="thin">
        <color rgb="FF000000"/>
      </left>
      <right style="thin">
        <color auto="1"/>
      </right>
      <top style="thin">
        <color auto="1"/>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25" fillId="0" borderId="0" applyFont="0" applyFill="0" applyBorder="0" applyAlignment="0" applyProtection="0">
      <alignment vertical="center"/>
    </xf>
    <xf numFmtId="44" fontId="25" fillId="0" borderId="0" applyFont="0" applyFill="0" applyBorder="0" applyAlignment="0" applyProtection="0">
      <alignment vertical="center"/>
    </xf>
    <xf numFmtId="9" fontId="25" fillId="0" borderId="0" applyFont="0" applyFill="0" applyBorder="0" applyAlignment="0" applyProtection="0">
      <alignment vertical="center"/>
    </xf>
    <xf numFmtId="41" fontId="25" fillId="0" borderId="0" applyFont="0" applyFill="0" applyBorder="0" applyAlignment="0" applyProtection="0">
      <alignment vertical="center"/>
    </xf>
    <xf numFmtId="42" fontId="25" fillId="0" borderId="0" applyFont="0" applyFill="0" applyBorder="0" applyAlignment="0" applyProtection="0">
      <alignment vertical="center"/>
    </xf>
    <xf numFmtId="0" fontId="26" fillId="0" borderId="0" applyNumberFormat="0" applyFill="0" applyBorder="0" applyAlignment="0" applyProtection="0">
      <alignment vertical="center"/>
    </xf>
    <xf numFmtId="0" fontId="27" fillId="0" borderId="0" applyNumberFormat="0" applyFill="0" applyBorder="0" applyAlignment="0" applyProtection="0">
      <alignment vertical="center"/>
    </xf>
    <xf numFmtId="0" fontId="25" fillId="6" borderId="23" applyNumberFormat="0" applyFont="0" applyAlignment="0" applyProtection="0">
      <alignment vertical="center"/>
    </xf>
    <xf numFmtId="0" fontId="28" fillId="0" borderId="0" applyNumberFormat="0" applyFill="0" applyBorder="0" applyAlignment="0" applyProtection="0">
      <alignment vertical="center"/>
    </xf>
    <xf numFmtId="0" fontId="29" fillId="0" borderId="0" applyNumberFormat="0" applyFill="0" applyBorder="0" applyAlignment="0" applyProtection="0">
      <alignment vertical="center"/>
    </xf>
    <xf numFmtId="0" fontId="30" fillId="0" borderId="0" applyNumberFormat="0" applyFill="0" applyBorder="0" applyAlignment="0" applyProtection="0">
      <alignment vertical="center"/>
    </xf>
    <xf numFmtId="0" fontId="31" fillId="0" borderId="24" applyNumberFormat="0" applyFill="0" applyAlignment="0" applyProtection="0">
      <alignment vertical="center"/>
    </xf>
    <xf numFmtId="0" fontId="32" fillId="0" borderId="24" applyNumberFormat="0" applyFill="0" applyAlignment="0" applyProtection="0">
      <alignment vertical="center"/>
    </xf>
    <xf numFmtId="0" fontId="33" fillId="0" borderId="25" applyNumberFormat="0" applyFill="0" applyAlignment="0" applyProtection="0">
      <alignment vertical="center"/>
    </xf>
    <xf numFmtId="0" fontId="33" fillId="0" borderId="0" applyNumberFormat="0" applyFill="0" applyBorder="0" applyAlignment="0" applyProtection="0">
      <alignment vertical="center"/>
    </xf>
    <xf numFmtId="0" fontId="34" fillId="7" borderId="26" applyNumberFormat="0" applyAlignment="0" applyProtection="0">
      <alignment vertical="center"/>
    </xf>
    <xf numFmtId="0" fontId="35" fillId="8" borderId="27" applyNumberFormat="0" applyAlignment="0" applyProtection="0">
      <alignment vertical="center"/>
    </xf>
    <xf numFmtId="0" fontId="36" fillId="8" borderId="26" applyNumberFormat="0" applyAlignment="0" applyProtection="0">
      <alignment vertical="center"/>
    </xf>
    <xf numFmtId="0" fontId="37" fillId="9" borderId="28" applyNumberFormat="0" applyAlignment="0" applyProtection="0">
      <alignment vertical="center"/>
    </xf>
    <xf numFmtId="0" fontId="38" fillId="0" borderId="29" applyNumberFormat="0" applyFill="0" applyAlignment="0" applyProtection="0">
      <alignment vertical="center"/>
    </xf>
    <xf numFmtId="0" fontId="39" fillId="0" borderId="30" applyNumberFormat="0" applyFill="0" applyAlignment="0" applyProtection="0">
      <alignment vertical="center"/>
    </xf>
    <xf numFmtId="0" fontId="40" fillId="10" borderId="0" applyNumberFormat="0" applyBorder="0" applyAlignment="0" applyProtection="0">
      <alignment vertical="center"/>
    </xf>
    <xf numFmtId="0" fontId="41" fillId="11" borderId="0" applyNumberFormat="0" applyBorder="0" applyAlignment="0" applyProtection="0">
      <alignment vertical="center"/>
    </xf>
    <xf numFmtId="0" fontId="42" fillId="12" borderId="0" applyNumberFormat="0" applyBorder="0" applyAlignment="0" applyProtection="0">
      <alignment vertical="center"/>
    </xf>
    <xf numFmtId="0" fontId="43" fillId="13" borderId="0" applyNumberFormat="0" applyBorder="0" applyAlignment="0" applyProtection="0">
      <alignment vertical="center"/>
    </xf>
    <xf numFmtId="0" fontId="44" fillId="14" borderId="0" applyNumberFormat="0" applyBorder="0" applyAlignment="0" applyProtection="0">
      <alignment vertical="center"/>
    </xf>
    <xf numFmtId="0" fontId="44" fillId="15" borderId="0" applyNumberFormat="0" applyBorder="0" applyAlignment="0" applyProtection="0">
      <alignment vertical="center"/>
    </xf>
    <xf numFmtId="0" fontId="43" fillId="16" borderId="0" applyNumberFormat="0" applyBorder="0" applyAlignment="0" applyProtection="0">
      <alignment vertical="center"/>
    </xf>
    <xf numFmtId="0" fontId="43" fillId="17" borderId="0" applyNumberFormat="0" applyBorder="0" applyAlignment="0" applyProtection="0">
      <alignment vertical="center"/>
    </xf>
    <xf numFmtId="0" fontId="44" fillId="18" borderId="0" applyNumberFormat="0" applyBorder="0" applyAlignment="0" applyProtection="0">
      <alignment vertical="center"/>
    </xf>
    <xf numFmtId="0" fontId="44" fillId="19" borderId="0" applyNumberFormat="0" applyBorder="0" applyAlignment="0" applyProtection="0">
      <alignment vertical="center"/>
    </xf>
    <xf numFmtId="0" fontId="43" fillId="20" borderId="0" applyNumberFormat="0" applyBorder="0" applyAlignment="0" applyProtection="0">
      <alignment vertical="center"/>
    </xf>
    <xf numFmtId="0" fontId="43" fillId="21" borderId="0" applyNumberFormat="0" applyBorder="0" applyAlignment="0" applyProtection="0">
      <alignment vertical="center"/>
    </xf>
    <xf numFmtId="0" fontId="44" fillId="22" borderId="0" applyNumberFormat="0" applyBorder="0" applyAlignment="0" applyProtection="0">
      <alignment vertical="center"/>
    </xf>
    <xf numFmtId="0" fontId="44" fillId="23" borderId="0" applyNumberFormat="0" applyBorder="0" applyAlignment="0" applyProtection="0">
      <alignment vertical="center"/>
    </xf>
    <xf numFmtId="0" fontId="43" fillId="24" borderId="0" applyNumberFormat="0" applyBorder="0" applyAlignment="0" applyProtection="0">
      <alignment vertical="center"/>
    </xf>
    <xf numFmtId="0" fontId="43" fillId="25" borderId="0" applyNumberFormat="0" applyBorder="0" applyAlignment="0" applyProtection="0">
      <alignment vertical="center"/>
    </xf>
    <xf numFmtId="0" fontId="44" fillId="26" borderId="0" applyNumberFormat="0" applyBorder="0" applyAlignment="0" applyProtection="0">
      <alignment vertical="center"/>
    </xf>
    <xf numFmtId="0" fontId="44" fillId="27" borderId="0" applyNumberFormat="0" applyBorder="0" applyAlignment="0" applyProtection="0">
      <alignment vertical="center"/>
    </xf>
    <xf numFmtId="0" fontId="43" fillId="28" borderId="0" applyNumberFormat="0" applyBorder="0" applyAlignment="0" applyProtection="0">
      <alignment vertical="center"/>
    </xf>
    <xf numFmtId="0" fontId="43" fillId="29" borderId="0" applyNumberFormat="0" applyBorder="0" applyAlignment="0" applyProtection="0">
      <alignment vertical="center"/>
    </xf>
    <xf numFmtId="0" fontId="44" fillId="30" borderId="0" applyNumberFormat="0" applyBorder="0" applyAlignment="0" applyProtection="0">
      <alignment vertical="center"/>
    </xf>
    <xf numFmtId="0" fontId="44" fillId="31" borderId="0" applyNumberFormat="0" applyBorder="0" applyAlignment="0" applyProtection="0">
      <alignment vertical="center"/>
    </xf>
    <xf numFmtId="0" fontId="43" fillId="32" borderId="0" applyNumberFormat="0" applyBorder="0" applyAlignment="0" applyProtection="0">
      <alignment vertical="center"/>
    </xf>
    <xf numFmtId="0" fontId="43" fillId="33" borderId="0" applyNumberFormat="0" applyBorder="0" applyAlignment="0" applyProtection="0">
      <alignment vertical="center"/>
    </xf>
    <xf numFmtId="0" fontId="44" fillId="34" borderId="0" applyNumberFormat="0" applyBorder="0" applyAlignment="0" applyProtection="0">
      <alignment vertical="center"/>
    </xf>
    <xf numFmtId="0" fontId="44" fillId="35" borderId="0" applyNumberFormat="0" applyBorder="0" applyAlignment="0" applyProtection="0">
      <alignment vertical="center"/>
    </xf>
    <xf numFmtId="0" fontId="43" fillId="36" borderId="0" applyNumberFormat="0" applyBorder="0" applyAlignment="0" applyProtection="0">
      <alignment vertical="center"/>
    </xf>
  </cellStyleXfs>
  <cellXfs count="117">
    <xf numFmtId="0" fontId="0" fillId="0" borderId="0" xfId="0">
      <alignment vertical="center"/>
    </xf>
    <xf numFmtId="0" fontId="1" fillId="0" borderId="0" xfId="0" applyFont="1" applyFill="1" applyBorder="1" applyAlignment="1">
      <alignment vertical="center"/>
    </xf>
    <xf numFmtId="0" fontId="2" fillId="0" borderId="0" xfId="0" applyFont="1" applyFill="1" applyBorder="1" applyAlignment="1">
      <alignment horizontal="center" vertical="center"/>
    </xf>
    <xf numFmtId="0" fontId="3" fillId="0" borderId="1" xfId="0" applyFont="1" applyFill="1" applyBorder="1" applyAlignment="1">
      <alignment horizontal="left" vertical="center"/>
    </xf>
    <xf numFmtId="0" fontId="3" fillId="0" borderId="2" xfId="0" applyFont="1" applyFill="1" applyBorder="1" applyAlignment="1">
      <alignment horizontal="center" vertical="center"/>
    </xf>
    <xf numFmtId="0" fontId="1" fillId="0" borderId="2" xfId="0" applyFont="1" applyFill="1" applyBorder="1" applyAlignment="1">
      <alignment horizontal="center" vertical="center"/>
    </xf>
    <xf numFmtId="0" fontId="3" fillId="0" borderId="3" xfId="0" applyFont="1" applyFill="1" applyBorder="1" applyAlignment="1">
      <alignment horizontal="center" vertical="center"/>
    </xf>
    <xf numFmtId="0" fontId="3" fillId="0" borderId="4" xfId="0" applyFont="1" applyFill="1" applyBorder="1" applyAlignment="1">
      <alignment horizontal="center" vertical="center" wrapText="1"/>
    </xf>
    <xf numFmtId="0" fontId="1" fillId="0" borderId="5" xfId="0" applyFont="1" applyFill="1" applyBorder="1" applyAlignment="1">
      <alignment horizontal="center" vertical="center"/>
    </xf>
    <xf numFmtId="0" fontId="1" fillId="0" borderId="6" xfId="0" applyFont="1" applyFill="1" applyBorder="1" applyAlignment="1">
      <alignment horizontal="center" vertical="center"/>
    </xf>
    <xf numFmtId="0" fontId="3" fillId="0" borderId="7" xfId="0" applyFont="1" applyFill="1" applyBorder="1" applyAlignment="1">
      <alignment horizontal="center" vertical="center"/>
    </xf>
    <xf numFmtId="0" fontId="1" fillId="0" borderId="8" xfId="0" applyFont="1" applyFill="1" applyBorder="1" applyAlignment="1">
      <alignment horizontal="center" vertical="center"/>
    </xf>
    <xf numFmtId="0" fontId="1" fillId="0" borderId="0" xfId="0" applyFont="1" applyFill="1" applyBorder="1" applyAlignment="1">
      <alignment horizontal="center" vertical="center"/>
    </xf>
    <xf numFmtId="0" fontId="1" fillId="0" borderId="9" xfId="0" applyFont="1" applyFill="1" applyBorder="1" applyAlignment="1">
      <alignment horizontal="center" vertical="center"/>
    </xf>
    <xf numFmtId="0" fontId="3" fillId="0" borderId="10" xfId="0" applyFont="1" applyFill="1" applyBorder="1" applyAlignment="1">
      <alignment horizontal="center" vertical="center"/>
    </xf>
    <xf numFmtId="0" fontId="1" fillId="0" borderId="11" xfId="0" applyFont="1" applyFill="1" applyBorder="1" applyAlignment="1">
      <alignment horizontal="center" vertical="center"/>
    </xf>
    <xf numFmtId="0" fontId="1" fillId="0" borderId="1" xfId="0" applyFont="1" applyFill="1" applyBorder="1" applyAlignment="1">
      <alignment horizontal="center" vertical="center"/>
    </xf>
    <xf numFmtId="0" fontId="1" fillId="0" borderId="12" xfId="0" applyFont="1" applyFill="1" applyBorder="1" applyAlignment="1">
      <alignment horizontal="center" vertical="center"/>
    </xf>
    <xf numFmtId="0" fontId="3" fillId="0" borderId="13" xfId="0" applyFont="1" applyFill="1" applyBorder="1" applyAlignment="1">
      <alignment horizontal="left" vertical="center" wrapText="1"/>
    </xf>
    <xf numFmtId="0" fontId="3" fillId="0" borderId="14" xfId="0" applyFont="1" applyFill="1" applyBorder="1" applyAlignment="1">
      <alignment horizontal="left" vertical="center" wrapText="1"/>
    </xf>
    <xf numFmtId="0" fontId="3" fillId="0" borderId="15" xfId="0" applyFont="1" applyFill="1" applyBorder="1" applyAlignment="1">
      <alignment horizontal="left" vertical="center" wrapText="1"/>
    </xf>
    <xf numFmtId="0" fontId="1" fillId="0" borderId="13" xfId="0" applyFont="1" applyFill="1" applyBorder="1" applyAlignment="1">
      <alignment horizontal="center" vertical="center"/>
    </xf>
    <xf numFmtId="0" fontId="1" fillId="0" borderId="14" xfId="0" applyFont="1" applyFill="1" applyBorder="1" applyAlignment="1">
      <alignment horizontal="center" vertical="center"/>
    </xf>
    <xf numFmtId="0" fontId="1" fillId="0" borderId="15" xfId="0" applyFont="1" applyFill="1" applyBorder="1" applyAlignment="1">
      <alignment horizontal="center" vertical="center"/>
    </xf>
    <xf numFmtId="0" fontId="3" fillId="0" borderId="0" xfId="0" applyFont="1" applyFill="1" applyBorder="1" applyAlignment="1">
      <alignment horizontal="center" vertical="center"/>
    </xf>
    <xf numFmtId="0" fontId="3" fillId="0" borderId="0" xfId="0" applyFont="1" applyFill="1" applyBorder="1" applyAlignment="1">
      <alignment vertical="center"/>
    </xf>
    <xf numFmtId="0" fontId="3" fillId="0" borderId="0" xfId="0" applyFont="1" applyFill="1" applyBorder="1" applyAlignment="1">
      <alignment horizontal="left" vertical="center" wrapText="1"/>
    </xf>
    <xf numFmtId="0" fontId="3" fillId="0" borderId="0" xfId="0" applyFont="1" applyFill="1" applyBorder="1" applyAlignment="1">
      <alignment horizontal="left" vertical="center"/>
    </xf>
    <xf numFmtId="0" fontId="4" fillId="0" borderId="0" xfId="0" applyFont="1" applyAlignment="1">
      <alignment horizontal="center" vertical="center"/>
    </xf>
    <xf numFmtId="0" fontId="5" fillId="2" borderId="0" xfId="0" applyFont="1" applyFill="1" applyAlignment="1">
      <alignment horizontal="left" vertical="center"/>
    </xf>
    <xf numFmtId="0" fontId="6" fillId="2" borderId="0" xfId="0" applyFont="1" applyFill="1" applyAlignment="1">
      <alignment horizontal="left" vertical="center"/>
    </xf>
    <xf numFmtId="0" fontId="0" fillId="0" borderId="0" xfId="0" applyAlignment="1">
      <alignment horizontal="center" vertical="center"/>
    </xf>
    <xf numFmtId="0" fontId="6" fillId="0" borderId="0" xfId="0" applyFont="1" applyAlignment="1">
      <alignment horizontal="left" vertical="center"/>
    </xf>
    <xf numFmtId="0" fontId="6" fillId="0" borderId="0" xfId="0" applyFont="1" applyAlignment="1">
      <alignment horizontal="center" vertical="center"/>
    </xf>
    <xf numFmtId="0" fontId="6" fillId="3" borderId="0" xfId="0" applyFont="1" applyFill="1" applyAlignment="1">
      <alignment horizontal="center" vertical="center"/>
    </xf>
    <xf numFmtId="0" fontId="0" fillId="0" borderId="0" xfId="0" applyFont="1">
      <alignment vertical="center"/>
    </xf>
    <xf numFmtId="0" fontId="7" fillId="0" borderId="0" xfId="0" applyFont="1" applyAlignment="1">
      <alignment horizontal="center" vertical="center"/>
    </xf>
    <xf numFmtId="0" fontId="7" fillId="3" borderId="0" xfId="0" applyFont="1" applyFill="1" applyAlignment="1">
      <alignment horizontal="center" vertical="center"/>
    </xf>
    <xf numFmtId="0" fontId="4" fillId="0" borderId="2" xfId="0" applyFont="1" applyBorder="1" applyAlignment="1">
      <alignment horizontal="center" vertical="center"/>
    </xf>
    <xf numFmtId="0" fontId="8" fillId="0" borderId="2" xfId="0" applyFont="1" applyBorder="1" applyAlignment="1" applyProtection="1">
      <alignment horizontal="left" vertical="center"/>
    </xf>
    <xf numFmtId="0" fontId="8" fillId="0" borderId="16" xfId="0" applyFont="1" applyBorder="1" applyAlignment="1" applyProtection="1">
      <alignment horizontal="center" vertical="center"/>
    </xf>
    <xf numFmtId="0" fontId="8" fillId="0" borderId="17" xfId="0" applyFont="1" applyBorder="1" applyAlignment="1" applyProtection="1">
      <alignment horizontal="center" vertical="center"/>
    </xf>
    <xf numFmtId="0" fontId="8" fillId="0" borderId="17" xfId="0" applyFont="1" applyBorder="1" applyAlignment="1" applyProtection="1">
      <alignment horizontal="center" vertical="center" wrapText="1"/>
    </xf>
    <xf numFmtId="0" fontId="8" fillId="3" borderId="17" xfId="0" applyFont="1" applyFill="1" applyBorder="1" applyAlignment="1" applyProtection="1">
      <alignment horizontal="center" vertical="center" wrapText="1"/>
    </xf>
    <xf numFmtId="0" fontId="5" fillId="2" borderId="2" xfId="0" applyFont="1" applyFill="1" applyBorder="1" applyAlignment="1">
      <alignment horizontal="left" vertical="center"/>
    </xf>
    <xf numFmtId="0" fontId="6" fillId="0" borderId="2" xfId="0" applyFont="1" applyBorder="1" applyAlignment="1" applyProtection="1">
      <alignment horizontal="left" vertical="center" wrapText="1"/>
    </xf>
    <xf numFmtId="0" fontId="9" fillId="2" borderId="16" xfId="0" applyFont="1" applyFill="1" applyBorder="1" applyAlignment="1" applyProtection="1">
      <alignment horizontal="center" vertical="center" wrapText="1"/>
      <protection locked="0"/>
    </xf>
    <xf numFmtId="0" fontId="9" fillId="2" borderId="17" xfId="0" applyFont="1" applyFill="1" applyBorder="1" applyAlignment="1" applyProtection="1">
      <alignment horizontal="left" vertical="center" wrapText="1"/>
    </xf>
    <xf numFmtId="0" fontId="9" fillId="0" borderId="17" xfId="0" applyFont="1" applyBorder="1" applyAlignment="1" applyProtection="1">
      <alignment horizontal="center" vertical="center"/>
    </xf>
    <xf numFmtId="0" fontId="9" fillId="2" borderId="17" xfId="0" applyFont="1" applyFill="1" applyBorder="1" applyAlignment="1" applyProtection="1">
      <alignment horizontal="center" vertical="center" wrapText="1"/>
      <protection locked="0"/>
    </xf>
    <xf numFmtId="0" fontId="9" fillId="3" borderId="17" xfId="0" applyFont="1" applyFill="1" applyBorder="1" applyAlignment="1" applyProtection="1">
      <alignment horizontal="center" vertical="center" wrapText="1"/>
      <protection locked="0"/>
    </xf>
    <xf numFmtId="0" fontId="10" fillId="0" borderId="0" xfId="0" applyFont="1" applyAlignment="1">
      <alignment horizontal="center" vertical="center"/>
    </xf>
    <xf numFmtId="0" fontId="9" fillId="2" borderId="17" xfId="0" applyFont="1" applyFill="1" applyBorder="1" applyAlignment="1" applyProtection="1">
      <alignment horizontal="center" vertical="center"/>
    </xf>
    <xf numFmtId="0" fontId="9" fillId="3" borderId="17" xfId="0" applyFont="1" applyFill="1" applyBorder="1" applyAlignment="1" applyProtection="1">
      <alignment horizontal="center" vertical="center"/>
    </xf>
    <xf numFmtId="0" fontId="9" fillId="0" borderId="16" xfId="0" applyFont="1" applyBorder="1" applyAlignment="1" applyProtection="1">
      <alignment horizontal="center" vertical="center" wrapText="1"/>
      <protection locked="0"/>
    </xf>
    <xf numFmtId="0" fontId="9" fillId="0" borderId="17" xfId="0" applyFont="1" applyBorder="1" applyAlignment="1" applyProtection="1">
      <alignment horizontal="center" vertical="center" wrapText="1"/>
    </xf>
    <xf numFmtId="0" fontId="6" fillId="4" borderId="2" xfId="0" applyFont="1" applyFill="1" applyBorder="1" applyAlignment="1" applyProtection="1">
      <alignment horizontal="left" vertical="center" wrapText="1"/>
    </xf>
    <xf numFmtId="0" fontId="6" fillId="0" borderId="16" xfId="0" applyFont="1" applyBorder="1" applyAlignment="1" applyProtection="1">
      <alignment horizontal="center" vertical="center"/>
    </xf>
    <xf numFmtId="0" fontId="9" fillId="0" borderId="17" xfId="0" applyFont="1" applyBorder="1" applyAlignment="1" applyProtection="1">
      <alignment horizontal="left" vertical="center" wrapText="1"/>
    </xf>
    <xf numFmtId="0" fontId="6" fillId="0" borderId="16" xfId="0" applyFont="1" applyBorder="1" applyAlignment="1" applyProtection="1">
      <alignment horizontal="center" vertical="center" wrapText="1"/>
    </xf>
    <xf numFmtId="0" fontId="11" fillId="5" borderId="2" xfId="0" applyFont="1" applyFill="1" applyBorder="1" applyAlignment="1" applyProtection="1">
      <alignment horizontal="left" vertical="center" wrapText="1"/>
    </xf>
    <xf numFmtId="0" fontId="12" fillId="0" borderId="16" xfId="0" applyFont="1" applyBorder="1" applyAlignment="1" applyProtection="1">
      <alignment horizontal="center" vertical="center"/>
    </xf>
    <xf numFmtId="0" fontId="13" fillId="0" borderId="17" xfId="0" applyFont="1" applyBorder="1" applyAlignment="1" applyProtection="1">
      <alignment horizontal="left" vertical="center"/>
    </xf>
    <xf numFmtId="0" fontId="11" fillId="0" borderId="2" xfId="0" applyFont="1" applyBorder="1" applyAlignment="1" applyProtection="1">
      <alignment horizontal="left" vertical="center" wrapText="1"/>
    </xf>
    <xf numFmtId="0" fontId="9" fillId="0" borderId="17" xfId="0" applyFont="1" applyBorder="1" applyAlignment="1" applyProtection="1">
      <alignment horizontal="left" vertical="center"/>
    </xf>
    <xf numFmtId="0" fontId="9" fillId="4" borderId="17" xfId="0" applyFont="1" applyFill="1" applyBorder="1" applyAlignment="1" applyProtection="1">
      <alignment horizontal="center" vertical="center" wrapText="1"/>
      <protection locked="0"/>
    </xf>
    <xf numFmtId="0" fontId="9" fillId="2" borderId="16" xfId="0" applyFont="1" applyFill="1" applyBorder="1" applyAlignment="1" applyProtection="1">
      <alignment horizontal="center" vertical="center" wrapText="1"/>
    </xf>
    <xf numFmtId="0" fontId="14" fillId="2" borderId="17" xfId="0" applyFont="1" applyFill="1" applyBorder="1" applyAlignment="1" applyProtection="1">
      <alignment horizontal="center" vertical="center"/>
    </xf>
    <xf numFmtId="0" fontId="14" fillId="3" borderId="17" xfId="0" applyFont="1" applyFill="1" applyBorder="1" applyAlignment="1" applyProtection="1">
      <alignment horizontal="center" vertical="center"/>
    </xf>
    <xf numFmtId="0" fontId="6" fillId="0" borderId="2" xfId="0" applyFont="1" applyBorder="1" applyAlignment="1" applyProtection="1">
      <alignment horizontal="left" vertical="center"/>
    </xf>
    <xf numFmtId="0" fontId="14" fillId="0" borderId="17" xfId="0" applyFont="1" applyBorder="1" applyAlignment="1" applyProtection="1">
      <alignment horizontal="center" vertical="center"/>
    </xf>
    <xf numFmtId="0" fontId="6" fillId="0" borderId="3" xfId="0" applyFont="1" applyBorder="1" applyAlignment="1" applyProtection="1">
      <alignment horizontal="left" vertical="center" wrapText="1"/>
    </xf>
    <xf numFmtId="0" fontId="9" fillId="2" borderId="18" xfId="0" applyFont="1" applyFill="1" applyBorder="1" applyAlignment="1" applyProtection="1">
      <alignment horizontal="center" vertical="center" wrapText="1"/>
      <protection locked="0"/>
    </xf>
    <xf numFmtId="0" fontId="9" fillId="0" borderId="19" xfId="0" applyFont="1" applyBorder="1" applyAlignment="1" applyProtection="1">
      <alignment horizontal="left" vertical="center" wrapText="1"/>
    </xf>
    <xf numFmtId="0" fontId="9" fillId="0" borderId="19" xfId="0" applyFont="1" applyBorder="1" applyAlignment="1" applyProtection="1">
      <alignment horizontal="center" vertical="center" wrapText="1"/>
    </xf>
    <xf numFmtId="0" fontId="9" fillId="2" borderId="19" xfId="0" applyFont="1" applyFill="1" applyBorder="1" applyAlignment="1" applyProtection="1">
      <alignment horizontal="center" vertical="center"/>
    </xf>
    <xf numFmtId="0" fontId="9" fillId="3" borderId="19" xfId="0" applyFont="1" applyFill="1" applyBorder="1" applyAlignment="1" applyProtection="1">
      <alignment horizontal="center" vertical="center"/>
    </xf>
    <xf numFmtId="0" fontId="6" fillId="0" borderId="3" xfId="0" applyFont="1" applyBorder="1" applyAlignment="1">
      <alignment horizontal="left" vertical="center" wrapText="1"/>
    </xf>
    <xf numFmtId="0" fontId="6" fillId="0" borderId="3" xfId="0" applyFont="1" applyBorder="1" applyAlignment="1">
      <alignment horizontal="center" vertical="center"/>
    </xf>
    <xf numFmtId="0" fontId="6" fillId="3" borderId="3" xfId="0" applyFont="1" applyFill="1" applyBorder="1" applyAlignment="1">
      <alignment horizontal="center" vertical="center"/>
    </xf>
    <xf numFmtId="0" fontId="9" fillId="2" borderId="19" xfId="0" applyFont="1" applyFill="1" applyBorder="1" applyAlignment="1" applyProtection="1">
      <alignment horizontal="center" vertical="center" wrapText="1"/>
      <protection locked="0"/>
    </xf>
    <xf numFmtId="0" fontId="11" fillId="0" borderId="2" xfId="0" applyFont="1" applyBorder="1" applyAlignment="1">
      <alignment vertical="center" wrapText="1"/>
    </xf>
    <xf numFmtId="0" fontId="6" fillId="0" borderId="2" xfId="0" applyFont="1" applyBorder="1" applyAlignment="1">
      <alignment horizontal="center" vertical="center"/>
    </xf>
    <xf numFmtId="0" fontId="9" fillId="2" borderId="2" xfId="0" applyFont="1" applyFill="1" applyBorder="1" applyAlignment="1" applyProtection="1">
      <alignment horizontal="center" vertical="center" wrapText="1"/>
      <protection locked="0"/>
    </xf>
    <xf numFmtId="0" fontId="15" fillId="0" borderId="2" xfId="0" applyFont="1" applyBorder="1" applyAlignment="1">
      <alignment horizontal="center" vertical="center"/>
    </xf>
    <xf numFmtId="0" fontId="11" fillId="0" borderId="2" xfId="0" applyFont="1" applyBorder="1">
      <alignment vertical="center"/>
    </xf>
    <xf numFmtId="0" fontId="16" fillId="0" borderId="17" xfId="0" applyFont="1" applyBorder="1" applyAlignment="1" applyProtection="1">
      <alignment horizontal="center" vertical="center"/>
    </xf>
    <xf numFmtId="0" fontId="17" fillId="0" borderId="17" xfId="0" applyFont="1" applyBorder="1" applyAlignment="1" applyProtection="1">
      <alignment horizontal="center" vertical="center"/>
    </xf>
    <xf numFmtId="0" fontId="18" fillId="0" borderId="17" xfId="0" applyFont="1" applyBorder="1" applyAlignment="1" applyProtection="1">
      <alignment horizontal="center" vertical="center"/>
    </xf>
    <xf numFmtId="0" fontId="19" fillId="0" borderId="17" xfId="0" applyFont="1" applyBorder="1" applyAlignment="1" applyProtection="1">
      <alignment horizontal="left" vertical="center" wrapText="1"/>
    </xf>
    <xf numFmtId="0" fontId="9" fillId="2" borderId="17" xfId="0" applyFont="1" applyFill="1" applyBorder="1" applyAlignment="1" applyProtection="1">
      <alignment horizontal="left" vertical="center"/>
    </xf>
    <xf numFmtId="0" fontId="20" fillId="2" borderId="17" xfId="0" applyFont="1" applyFill="1" applyBorder="1" applyAlignment="1" applyProtection="1">
      <alignment horizontal="left" vertical="center"/>
    </xf>
    <xf numFmtId="0" fontId="9" fillId="2" borderId="20" xfId="0" applyFont="1" applyFill="1" applyBorder="1" applyAlignment="1" applyProtection="1">
      <alignment horizontal="left" vertical="center" wrapText="1"/>
    </xf>
    <xf numFmtId="0" fontId="9" fillId="2" borderId="21" xfId="0" applyFont="1" applyFill="1" applyBorder="1" applyAlignment="1" applyProtection="1">
      <alignment horizontal="left" vertical="center"/>
    </xf>
    <xf numFmtId="0" fontId="20" fillId="2" borderId="17" xfId="0" applyFont="1" applyFill="1" applyBorder="1" applyAlignment="1" applyProtection="1">
      <alignment horizontal="left" vertical="center" wrapText="1"/>
    </xf>
    <xf numFmtId="0" fontId="19" fillId="0" borderId="0" xfId="0" applyFont="1" applyAlignment="1">
      <alignment vertical="center" wrapText="1"/>
    </xf>
    <xf numFmtId="0" fontId="19" fillId="2" borderId="17" xfId="0" applyFont="1" applyFill="1" applyBorder="1" applyAlignment="1" applyProtection="1">
      <alignment horizontal="left" vertical="center"/>
    </xf>
    <xf numFmtId="0" fontId="21" fillId="0" borderId="17" xfId="0" applyFont="1" applyBorder="1" applyAlignment="1" applyProtection="1">
      <alignment horizontal="left" vertical="center" wrapText="1"/>
    </xf>
    <xf numFmtId="0" fontId="20" fillId="0" borderId="17" xfId="0" applyFont="1" applyBorder="1" applyAlignment="1" applyProtection="1">
      <alignment horizontal="left" vertical="center" wrapText="1"/>
    </xf>
    <xf numFmtId="0" fontId="22" fillId="0" borderId="17" xfId="0" applyFont="1" applyBorder="1" applyAlignment="1" applyProtection="1">
      <alignment horizontal="left" vertical="center" wrapText="1"/>
    </xf>
    <xf numFmtId="0" fontId="9" fillId="0" borderId="17" xfId="0" applyFont="1" applyBorder="1" applyProtection="1">
      <alignment vertical="center"/>
    </xf>
    <xf numFmtId="0" fontId="20" fillId="0" borderId="17" xfId="0" applyFont="1" applyBorder="1" applyProtection="1">
      <alignment vertical="center"/>
    </xf>
    <xf numFmtId="0" fontId="9" fillId="2" borderId="21" xfId="0" applyFont="1" applyFill="1" applyBorder="1" applyAlignment="1" applyProtection="1">
      <alignment horizontal="left" vertical="center" wrapText="1"/>
    </xf>
    <xf numFmtId="0" fontId="19" fillId="0" borderId="17" xfId="6" applyFont="1" applyBorder="1" applyAlignment="1" applyProtection="1">
      <alignment horizontal="left" vertical="center" wrapText="1"/>
    </xf>
    <xf numFmtId="0" fontId="9" fillId="2" borderId="22" xfId="0" applyFont="1" applyFill="1" applyBorder="1" applyAlignment="1" applyProtection="1">
      <alignment horizontal="left" vertical="center" wrapText="1"/>
    </xf>
    <xf numFmtId="0" fontId="23" fillId="0" borderId="17" xfId="0" applyFont="1" applyBorder="1" applyAlignment="1" applyProtection="1">
      <alignment horizontal="left" vertical="center" wrapText="1"/>
    </xf>
    <xf numFmtId="0" fontId="23" fillId="0" borderId="17" xfId="6" applyFont="1" applyBorder="1" applyAlignment="1" applyProtection="1">
      <alignment horizontal="left" vertical="center" wrapText="1"/>
    </xf>
    <xf numFmtId="0" fontId="24" fillId="0" borderId="19" xfId="6" applyFont="1" applyBorder="1" applyAlignment="1" applyProtection="1">
      <alignment horizontal="left" vertical="center" wrapText="1"/>
    </xf>
    <xf numFmtId="0" fontId="9" fillId="2" borderId="19" xfId="0" applyFont="1" applyFill="1" applyBorder="1" applyAlignment="1" applyProtection="1">
      <alignment horizontal="left" vertical="center"/>
    </xf>
    <xf numFmtId="0" fontId="20" fillId="2" borderId="19" xfId="0" applyFont="1" applyFill="1" applyBorder="1" applyAlignment="1" applyProtection="1">
      <alignment horizontal="left" vertical="center"/>
    </xf>
    <xf numFmtId="0" fontId="19" fillId="0" borderId="19" xfId="0" applyFont="1" applyBorder="1" applyAlignment="1" applyProtection="1">
      <alignment horizontal="left" vertical="center" wrapText="1"/>
    </xf>
    <xf numFmtId="0" fontId="24" fillId="0" borderId="3" xfId="6" applyFont="1" applyBorder="1" applyAlignment="1">
      <alignment horizontal="left" vertical="center" wrapText="1"/>
    </xf>
    <xf numFmtId="0" fontId="0" fillId="0" borderId="3" xfId="0" applyBorder="1">
      <alignment vertical="center"/>
    </xf>
    <xf numFmtId="0" fontId="0" fillId="0" borderId="3" xfId="0" applyFont="1" applyBorder="1">
      <alignment vertical="center"/>
    </xf>
    <xf numFmtId="0" fontId="24" fillId="0" borderId="2" xfId="6" applyFont="1" applyBorder="1" applyAlignment="1">
      <alignment horizontal="left" vertical="center" wrapText="1"/>
    </xf>
    <xf numFmtId="0" fontId="0" fillId="0" borderId="2" xfId="0" applyBorder="1">
      <alignment vertical="center"/>
    </xf>
    <xf numFmtId="0" fontId="0" fillId="0" borderId="2" xfId="0" applyFont="1" applyBorder="1">
      <alignment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4" Type="http://schemas.openxmlformats.org/officeDocument/2006/relationships/image" Target="media/image33.jpeg"/><Relationship Id="rId3" Type="http://schemas.openxmlformats.org/officeDocument/2006/relationships/image" Target="media/image32.jpeg"/><Relationship Id="rId2" Type="http://schemas.openxmlformats.org/officeDocument/2006/relationships/image" Target="NULL" TargetMode="External"/><Relationship Id="rId1" Type="http://schemas.openxmlformats.org/officeDocument/2006/relationships/image" Target="media/image31.jpeg"/></Relationships>
</file>

<file path=xl/_rels/workbook.xml.rels><?xml version="1.0" encoding="UTF-8" standalone="yes"?>
<Relationships xmlns="http://schemas.openxmlformats.org/package/2006/relationships"><Relationship Id="rId7" Type="http://schemas.openxmlformats.org/officeDocument/2006/relationships/styles" Target="styles.xml"/><Relationship Id="rId6" Type="http://www.wps.cn/officeDocument/2020/cellImage" Target="cellimages.xml"/><Relationship Id="rId5" Type="http://schemas.openxmlformats.org/officeDocument/2006/relationships/sharedStrings" Target="sharedString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10</xdr:col>
      <xdr:colOff>154940</xdr:colOff>
      <xdr:row>3</xdr:row>
      <xdr:rowOff>34290</xdr:rowOff>
    </xdr:from>
    <xdr:ext cx="381635" cy="372110"/>
    <xdr:pic>
      <xdr:nvPicPr>
        <xdr:cNvPr id="2" name="图片 1"/>
        <xdr:cNvPicPr/>
      </xdr:nvPicPr>
      <xdr:blipFill>
        <a:blip r:embed="rId1"/>
        <a:stretch>
          <a:fillRect/>
        </a:stretch>
      </xdr:blipFill>
      <xdr:spPr>
        <a:xfrm>
          <a:off x="13024485" y="1272540"/>
          <a:ext cx="381635" cy="372110"/>
        </a:xfrm>
        <a:prstGeom prst="rect">
          <a:avLst/>
        </a:prstGeom>
      </xdr:spPr>
    </xdr:pic>
    <xdr:clientData/>
  </xdr:oneCellAnchor>
  <xdr:oneCellAnchor>
    <xdr:from>
      <xdr:col>10</xdr:col>
      <xdr:colOff>198755</xdr:colOff>
      <xdr:row>4</xdr:row>
      <xdr:rowOff>0</xdr:rowOff>
    </xdr:from>
    <xdr:ext cx="329565" cy="324485"/>
    <xdr:pic>
      <xdr:nvPicPr>
        <xdr:cNvPr id="3" name="图片 2"/>
        <xdr:cNvPicPr/>
      </xdr:nvPicPr>
      <xdr:blipFill>
        <a:blip r:embed="rId2"/>
        <a:stretch>
          <a:fillRect/>
        </a:stretch>
      </xdr:blipFill>
      <xdr:spPr>
        <a:xfrm>
          <a:off x="13068300" y="1847850"/>
          <a:ext cx="329565" cy="324485"/>
        </a:xfrm>
        <a:prstGeom prst="rect">
          <a:avLst/>
        </a:prstGeom>
      </xdr:spPr>
    </xdr:pic>
    <xdr:clientData/>
  </xdr:oneCellAnchor>
  <xdr:oneCellAnchor>
    <xdr:from>
      <xdr:col>10</xdr:col>
      <xdr:colOff>87630</xdr:colOff>
      <xdr:row>2</xdr:row>
      <xdr:rowOff>78740</xdr:rowOff>
    </xdr:from>
    <xdr:ext cx="318135" cy="318135"/>
    <xdr:pic>
      <xdr:nvPicPr>
        <xdr:cNvPr id="4" name="图片 3"/>
        <xdr:cNvPicPr/>
      </xdr:nvPicPr>
      <xdr:blipFill>
        <a:blip r:embed="rId3"/>
        <a:stretch>
          <a:fillRect/>
        </a:stretch>
      </xdr:blipFill>
      <xdr:spPr>
        <a:xfrm>
          <a:off x="12957175" y="916940"/>
          <a:ext cx="318135" cy="318135"/>
        </a:xfrm>
        <a:prstGeom prst="rect">
          <a:avLst/>
        </a:prstGeom>
      </xdr:spPr>
    </xdr:pic>
    <xdr:clientData/>
  </xdr:oneCellAnchor>
  <xdr:oneCellAnchor>
    <xdr:from>
      <xdr:col>10</xdr:col>
      <xdr:colOff>123825</xdr:colOff>
      <xdr:row>4</xdr:row>
      <xdr:rowOff>0</xdr:rowOff>
    </xdr:from>
    <xdr:ext cx="427990" cy="427355"/>
    <xdr:pic>
      <xdr:nvPicPr>
        <xdr:cNvPr id="6" name="图片 5"/>
        <xdr:cNvPicPr/>
      </xdr:nvPicPr>
      <xdr:blipFill>
        <a:blip r:embed="rId4"/>
        <a:stretch>
          <a:fillRect/>
        </a:stretch>
      </xdr:blipFill>
      <xdr:spPr>
        <a:xfrm>
          <a:off x="12993370" y="1847850"/>
          <a:ext cx="427990" cy="427355"/>
        </a:xfrm>
        <a:prstGeom prst="rect">
          <a:avLst/>
        </a:prstGeom>
      </xdr:spPr>
    </xdr:pic>
    <xdr:clientData/>
  </xdr:oneCellAnchor>
  <xdr:oneCellAnchor>
    <xdr:from>
      <xdr:col>10</xdr:col>
      <xdr:colOff>38100</xdr:colOff>
      <xdr:row>6</xdr:row>
      <xdr:rowOff>0</xdr:rowOff>
    </xdr:from>
    <xdr:ext cx="390525" cy="393700"/>
    <xdr:pic>
      <xdr:nvPicPr>
        <xdr:cNvPr id="7" name="图片 6"/>
        <xdr:cNvPicPr/>
      </xdr:nvPicPr>
      <xdr:blipFill>
        <a:blip r:embed="rId5"/>
        <a:stretch>
          <a:fillRect/>
        </a:stretch>
      </xdr:blipFill>
      <xdr:spPr>
        <a:xfrm>
          <a:off x="12907645" y="2628900"/>
          <a:ext cx="390525" cy="393700"/>
        </a:xfrm>
        <a:prstGeom prst="rect">
          <a:avLst/>
        </a:prstGeom>
      </xdr:spPr>
    </xdr:pic>
    <xdr:clientData/>
  </xdr:oneCellAnchor>
  <xdr:oneCellAnchor>
    <xdr:from>
      <xdr:col>10</xdr:col>
      <xdr:colOff>38100</xdr:colOff>
      <xdr:row>6</xdr:row>
      <xdr:rowOff>0</xdr:rowOff>
    </xdr:from>
    <xdr:ext cx="390525" cy="393700"/>
    <xdr:pic>
      <xdr:nvPicPr>
        <xdr:cNvPr id="8" name="图片 7"/>
        <xdr:cNvPicPr/>
      </xdr:nvPicPr>
      <xdr:blipFill>
        <a:blip r:embed="rId6"/>
        <a:stretch>
          <a:fillRect/>
        </a:stretch>
      </xdr:blipFill>
      <xdr:spPr>
        <a:xfrm>
          <a:off x="12907645" y="2628900"/>
          <a:ext cx="390525" cy="393700"/>
        </a:xfrm>
        <a:prstGeom prst="rect">
          <a:avLst/>
        </a:prstGeom>
      </xdr:spPr>
    </xdr:pic>
    <xdr:clientData/>
  </xdr:oneCellAnchor>
  <xdr:oneCellAnchor>
    <xdr:from>
      <xdr:col>10</xdr:col>
      <xdr:colOff>38100</xdr:colOff>
      <xdr:row>7</xdr:row>
      <xdr:rowOff>0</xdr:rowOff>
    </xdr:from>
    <xdr:ext cx="390525" cy="393700"/>
    <xdr:pic>
      <xdr:nvPicPr>
        <xdr:cNvPr id="9" name="图片 8"/>
        <xdr:cNvPicPr/>
      </xdr:nvPicPr>
      <xdr:blipFill>
        <a:blip r:embed="rId7"/>
        <a:stretch>
          <a:fillRect/>
        </a:stretch>
      </xdr:blipFill>
      <xdr:spPr>
        <a:xfrm>
          <a:off x="12907645" y="3028950"/>
          <a:ext cx="390525" cy="393700"/>
        </a:xfrm>
        <a:prstGeom prst="rect">
          <a:avLst/>
        </a:prstGeom>
      </xdr:spPr>
    </xdr:pic>
    <xdr:clientData/>
  </xdr:oneCellAnchor>
  <xdr:oneCellAnchor>
    <xdr:from>
      <xdr:col>10</xdr:col>
      <xdr:colOff>38100</xdr:colOff>
      <xdr:row>8</xdr:row>
      <xdr:rowOff>0</xdr:rowOff>
    </xdr:from>
    <xdr:ext cx="390525" cy="393700"/>
    <xdr:pic>
      <xdr:nvPicPr>
        <xdr:cNvPr id="10" name="图片 9"/>
        <xdr:cNvPicPr/>
      </xdr:nvPicPr>
      <xdr:blipFill>
        <a:blip r:embed="rId8"/>
        <a:stretch>
          <a:fillRect/>
        </a:stretch>
      </xdr:blipFill>
      <xdr:spPr>
        <a:xfrm>
          <a:off x="12907645" y="3429000"/>
          <a:ext cx="390525" cy="393700"/>
        </a:xfrm>
        <a:prstGeom prst="rect">
          <a:avLst/>
        </a:prstGeom>
      </xdr:spPr>
    </xdr:pic>
    <xdr:clientData/>
  </xdr:oneCellAnchor>
  <xdr:oneCellAnchor>
    <xdr:from>
      <xdr:col>10</xdr:col>
      <xdr:colOff>38100</xdr:colOff>
      <xdr:row>9</xdr:row>
      <xdr:rowOff>0</xdr:rowOff>
    </xdr:from>
    <xdr:ext cx="295275" cy="393700"/>
    <xdr:pic>
      <xdr:nvPicPr>
        <xdr:cNvPr id="11" name="图片 10"/>
        <xdr:cNvPicPr/>
      </xdr:nvPicPr>
      <xdr:blipFill>
        <a:blip r:embed="rId9"/>
        <a:stretch>
          <a:fillRect/>
        </a:stretch>
      </xdr:blipFill>
      <xdr:spPr>
        <a:xfrm>
          <a:off x="12907645" y="3829050"/>
          <a:ext cx="295275" cy="393700"/>
        </a:xfrm>
        <a:prstGeom prst="rect">
          <a:avLst/>
        </a:prstGeom>
      </xdr:spPr>
    </xdr:pic>
    <xdr:clientData/>
  </xdr:oneCellAnchor>
  <xdr:oneCellAnchor>
    <xdr:from>
      <xdr:col>10</xdr:col>
      <xdr:colOff>38100</xdr:colOff>
      <xdr:row>10</xdr:row>
      <xdr:rowOff>0</xdr:rowOff>
    </xdr:from>
    <xdr:ext cx="390525" cy="393700"/>
    <xdr:pic>
      <xdr:nvPicPr>
        <xdr:cNvPr id="12" name="图片 11"/>
        <xdr:cNvPicPr/>
      </xdr:nvPicPr>
      <xdr:blipFill>
        <a:blip r:embed="rId10"/>
        <a:stretch>
          <a:fillRect/>
        </a:stretch>
      </xdr:blipFill>
      <xdr:spPr>
        <a:xfrm>
          <a:off x="12907645" y="4229100"/>
          <a:ext cx="390525" cy="393700"/>
        </a:xfrm>
        <a:prstGeom prst="rect">
          <a:avLst/>
        </a:prstGeom>
      </xdr:spPr>
    </xdr:pic>
    <xdr:clientData/>
  </xdr:oneCellAnchor>
  <xdr:oneCellAnchor>
    <xdr:from>
      <xdr:col>10</xdr:col>
      <xdr:colOff>38100</xdr:colOff>
      <xdr:row>10</xdr:row>
      <xdr:rowOff>0</xdr:rowOff>
    </xdr:from>
    <xdr:ext cx="390525" cy="393700"/>
    <xdr:pic>
      <xdr:nvPicPr>
        <xdr:cNvPr id="13" name="图片 12"/>
        <xdr:cNvPicPr/>
      </xdr:nvPicPr>
      <xdr:blipFill>
        <a:blip r:embed="rId11"/>
        <a:stretch>
          <a:fillRect/>
        </a:stretch>
      </xdr:blipFill>
      <xdr:spPr>
        <a:xfrm>
          <a:off x="12907645" y="4229100"/>
          <a:ext cx="390525" cy="393700"/>
        </a:xfrm>
        <a:prstGeom prst="rect">
          <a:avLst/>
        </a:prstGeom>
      </xdr:spPr>
    </xdr:pic>
    <xdr:clientData/>
  </xdr:oneCellAnchor>
  <xdr:oneCellAnchor>
    <xdr:from>
      <xdr:col>10</xdr:col>
      <xdr:colOff>38100</xdr:colOff>
      <xdr:row>11</xdr:row>
      <xdr:rowOff>0</xdr:rowOff>
    </xdr:from>
    <xdr:ext cx="390525" cy="393700"/>
    <xdr:pic>
      <xdr:nvPicPr>
        <xdr:cNvPr id="14" name="图片 13"/>
        <xdr:cNvPicPr/>
      </xdr:nvPicPr>
      <xdr:blipFill>
        <a:blip r:embed="rId12"/>
        <a:stretch>
          <a:fillRect/>
        </a:stretch>
      </xdr:blipFill>
      <xdr:spPr>
        <a:xfrm>
          <a:off x="12907645" y="4629150"/>
          <a:ext cx="390525" cy="393700"/>
        </a:xfrm>
        <a:prstGeom prst="rect">
          <a:avLst/>
        </a:prstGeom>
      </xdr:spPr>
    </xdr:pic>
    <xdr:clientData/>
  </xdr:oneCellAnchor>
  <xdr:oneCellAnchor>
    <xdr:from>
      <xdr:col>10</xdr:col>
      <xdr:colOff>38100</xdr:colOff>
      <xdr:row>12</xdr:row>
      <xdr:rowOff>0</xdr:rowOff>
    </xdr:from>
    <xdr:ext cx="390525" cy="393700"/>
    <xdr:pic>
      <xdr:nvPicPr>
        <xdr:cNvPr id="15" name="图片 14"/>
        <xdr:cNvPicPr/>
      </xdr:nvPicPr>
      <xdr:blipFill>
        <a:blip r:embed="rId13"/>
        <a:stretch>
          <a:fillRect/>
        </a:stretch>
      </xdr:blipFill>
      <xdr:spPr>
        <a:xfrm>
          <a:off x="12907645" y="5029200"/>
          <a:ext cx="390525" cy="393700"/>
        </a:xfrm>
        <a:prstGeom prst="rect">
          <a:avLst/>
        </a:prstGeom>
      </xdr:spPr>
    </xdr:pic>
    <xdr:clientData/>
  </xdr:oneCellAnchor>
  <xdr:oneCellAnchor>
    <xdr:from>
      <xdr:col>10</xdr:col>
      <xdr:colOff>38100</xdr:colOff>
      <xdr:row>13</xdr:row>
      <xdr:rowOff>0</xdr:rowOff>
    </xdr:from>
    <xdr:ext cx="390525" cy="393700"/>
    <xdr:pic>
      <xdr:nvPicPr>
        <xdr:cNvPr id="16" name="图片 15"/>
        <xdr:cNvPicPr/>
      </xdr:nvPicPr>
      <xdr:blipFill>
        <a:blip r:embed="rId14"/>
        <a:stretch>
          <a:fillRect/>
        </a:stretch>
      </xdr:blipFill>
      <xdr:spPr>
        <a:xfrm>
          <a:off x="12907645" y="5429250"/>
          <a:ext cx="390525" cy="393700"/>
        </a:xfrm>
        <a:prstGeom prst="rect">
          <a:avLst/>
        </a:prstGeom>
      </xdr:spPr>
    </xdr:pic>
    <xdr:clientData/>
  </xdr:oneCellAnchor>
  <xdr:oneCellAnchor>
    <xdr:from>
      <xdr:col>10</xdr:col>
      <xdr:colOff>38100</xdr:colOff>
      <xdr:row>13</xdr:row>
      <xdr:rowOff>0</xdr:rowOff>
    </xdr:from>
    <xdr:ext cx="390525" cy="393700"/>
    <xdr:pic>
      <xdr:nvPicPr>
        <xdr:cNvPr id="17" name="图片 16"/>
        <xdr:cNvPicPr/>
      </xdr:nvPicPr>
      <xdr:blipFill>
        <a:blip r:embed="rId15"/>
        <a:stretch>
          <a:fillRect/>
        </a:stretch>
      </xdr:blipFill>
      <xdr:spPr>
        <a:xfrm>
          <a:off x="12907645" y="5429250"/>
          <a:ext cx="390525" cy="393700"/>
        </a:xfrm>
        <a:prstGeom prst="rect">
          <a:avLst/>
        </a:prstGeom>
      </xdr:spPr>
    </xdr:pic>
    <xdr:clientData/>
  </xdr:oneCellAnchor>
  <xdr:oneCellAnchor>
    <xdr:from>
      <xdr:col>10</xdr:col>
      <xdr:colOff>38100</xdr:colOff>
      <xdr:row>13</xdr:row>
      <xdr:rowOff>0</xdr:rowOff>
    </xdr:from>
    <xdr:ext cx="390525" cy="393700"/>
    <xdr:pic>
      <xdr:nvPicPr>
        <xdr:cNvPr id="18" name="图片 17"/>
        <xdr:cNvPicPr/>
      </xdr:nvPicPr>
      <xdr:blipFill>
        <a:blip r:embed="rId16"/>
        <a:stretch>
          <a:fillRect/>
        </a:stretch>
      </xdr:blipFill>
      <xdr:spPr>
        <a:xfrm>
          <a:off x="12907645" y="5429250"/>
          <a:ext cx="390525" cy="393700"/>
        </a:xfrm>
        <a:prstGeom prst="rect">
          <a:avLst/>
        </a:prstGeom>
      </xdr:spPr>
    </xdr:pic>
    <xdr:clientData/>
  </xdr:oneCellAnchor>
  <xdr:oneCellAnchor>
    <xdr:from>
      <xdr:col>10</xdr:col>
      <xdr:colOff>38100</xdr:colOff>
      <xdr:row>14</xdr:row>
      <xdr:rowOff>0</xdr:rowOff>
    </xdr:from>
    <xdr:ext cx="390525" cy="393700"/>
    <xdr:pic>
      <xdr:nvPicPr>
        <xdr:cNvPr id="19" name="图片 18"/>
        <xdr:cNvPicPr/>
      </xdr:nvPicPr>
      <xdr:blipFill>
        <a:blip r:embed="rId17"/>
        <a:stretch>
          <a:fillRect/>
        </a:stretch>
      </xdr:blipFill>
      <xdr:spPr>
        <a:xfrm>
          <a:off x="12907645" y="5829300"/>
          <a:ext cx="390525" cy="393700"/>
        </a:xfrm>
        <a:prstGeom prst="rect">
          <a:avLst/>
        </a:prstGeom>
      </xdr:spPr>
    </xdr:pic>
    <xdr:clientData/>
  </xdr:oneCellAnchor>
  <xdr:oneCellAnchor>
    <xdr:from>
      <xdr:col>10</xdr:col>
      <xdr:colOff>38100</xdr:colOff>
      <xdr:row>14</xdr:row>
      <xdr:rowOff>0</xdr:rowOff>
    </xdr:from>
    <xdr:ext cx="542925" cy="393700"/>
    <xdr:pic>
      <xdr:nvPicPr>
        <xdr:cNvPr id="20" name="图片 19"/>
        <xdr:cNvPicPr/>
      </xdr:nvPicPr>
      <xdr:blipFill>
        <a:blip r:embed="rId18"/>
        <a:stretch>
          <a:fillRect/>
        </a:stretch>
      </xdr:blipFill>
      <xdr:spPr>
        <a:xfrm>
          <a:off x="12907645" y="5829300"/>
          <a:ext cx="542925" cy="393700"/>
        </a:xfrm>
        <a:prstGeom prst="rect">
          <a:avLst/>
        </a:prstGeom>
      </xdr:spPr>
    </xdr:pic>
    <xdr:clientData/>
  </xdr:oneCellAnchor>
  <xdr:oneCellAnchor>
    <xdr:from>
      <xdr:col>10</xdr:col>
      <xdr:colOff>0</xdr:colOff>
      <xdr:row>20</xdr:row>
      <xdr:rowOff>0</xdr:rowOff>
    </xdr:from>
    <xdr:ext cx="457200" cy="393700"/>
    <xdr:pic>
      <xdr:nvPicPr>
        <xdr:cNvPr id="21" name="图片 20"/>
        <xdr:cNvPicPr/>
      </xdr:nvPicPr>
      <xdr:blipFill>
        <a:blip r:embed="rId19"/>
        <a:stretch>
          <a:fillRect/>
        </a:stretch>
      </xdr:blipFill>
      <xdr:spPr>
        <a:xfrm>
          <a:off x="12869545" y="8585200"/>
          <a:ext cx="457200" cy="393700"/>
        </a:xfrm>
        <a:prstGeom prst="rect">
          <a:avLst/>
        </a:prstGeom>
      </xdr:spPr>
    </xdr:pic>
    <xdr:clientData/>
  </xdr:oneCellAnchor>
  <xdr:oneCellAnchor>
    <xdr:from>
      <xdr:col>10</xdr:col>
      <xdr:colOff>90805</xdr:colOff>
      <xdr:row>21</xdr:row>
      <xdr:rowOff>15875</xdr:rowOff>
    </xdr:from>
    <xdr:ext cx="442595" cy="440055"/>
    <xdr:pic>
      <xdr:nvPicPr>
        <xdr:cNvPr id="22" name="图片 21"/>
        <xdr:cNvPicPr/>
      </xdr:nvPicPr>
      <xdr:blipFill>
        <a:blip r:embed="rId20"/>
        <a:stretch>
          <a:fillRect/>
        </a:stretch>
      </xdr:blipFill>
      <xdr:spPr>
        <a:xfrm>
          <a:off x="12960350" y="9001125"/>
          <a:ext cx="442595" cy="440055"/>
        </a:xfrm>
        <a:prstGeom prst="rect">
          <a:avLst/>
        </a:prstGeom>
      </xdr:spPr>
    </xdr:pic>
    <xdr:clientData/>
  </xdr:oneCellAnchor>
  <xdr:oneCellAnchor>
    <xdr:from>
      <xdr:col>10</xdr:col>
      <xdr:colOff>38100</xdr:colOff>
      <xdr:row>16</xdr:row>
      <xdr:rowOff>0</xdr:rowOff>
    </xdr:from>
    <xdr:ext cx="400050" cy="393700"/>
    <xdr:pic>
      <xdr:nvPicPr>
        <xdr:cNvPr id="23" name="图片 22"/>
        <xdr:cNvPicPr/>
      </xdr:nvPicPr>
      <xdr:blipFill>
        <a:blip r:embed="rId21"/>
        <a:stretch>
          <a:fillRect/>
        </a:stretch>
      </xdr:blipFill>
      <xdr:spPr>
        <a:xfrm>
          <a:off x="12907645" y="6629400"/>
          <a:ext cx="400050" cy="393700"/>
        </a:xfrm>
        <a:prstGeom prst="rect">
          <a:avLst/>
        </a:prstGeom>
      </xdr:spPr>
    </xdr:pic>
    <xdr:clientData/>
  </xdr:oneCellAnchor>
  <xdr:oneCellAnchor>
    <xdr:from>
      <xdr:col>10</xdr:col>
      <xdr:colOff>38100</xdr:colOff>
      <xdr:row>15</xdr:row>
      <xdr:rowOff>0</xdr:rowOff>
    </xdr:from>
    <xdr:ext cx="285750" cy="393700"/>
    <xdr:pic>
      <xdr:nvPicPr>
        <xdr:cNvPr id="25" name="图片 24"/>
        <xdr:cNvPicPr/>
      </xdr:nvPicPr>
      <xdr:blipFill>
        <a:blip r:embed="rId22"/>
        <a:stretch>
          <a:fillRect/>
        </a:stretch>
      </xdr:blipFill>
      <xdr:spPr>
        <a:xfrm>
          <a:off x="12907645" y="6229350"/>
          <a:ext cx="285750" cy="393700"/>
        </a:xfrm>
        <a:prstGeom prst="rect">
          <a:avLst/>
        </a:prstGeom>
      </xdr:spPr>
    </xdr:pic>
    <xdr:clientData/>
  </xdr:oneCellAnchor>
  <xdr:oneCellAnchor>
    <xdr:from>
      <xdr:col>10</xdr:col>
      <xdr:colOff>38100</xdr:colOff>
      <xdr:row>19</xdr:row>
      <xdr:rowOff>0</xdr:rowOff>
    </xdr:from>
    <xdr:ext cx="285750" cy="393700"/>
    <xdr:pic>
      <xdr:nvPicPr>
        <xdr:cNvPr id="26" name="图片 25"/>
        <xdr:cNvPicPr/>
      </xdr:nvPicPr>
      <xdr:blipFill>
        <a:blip r:embed="rId23"/>
        <a:stretch>
          <a:fillRect/>
        </a:stretch>
      </xdr:blipFill>
      <xdr:spPr>
        <a:xfrm>
          <a:off x="12907645" y="8185150"/>
          <a:ext cx="285750" cy="393700"/>
        </a:xfrm>
        <a:prstGeom prst="rect">
          <a:avLst/>
        </a:prstGeom>
      </xdr:spPr>
    </xdr:pic>
    <xdr:clientData/>
  </xdr:oneCellAnchor>
  <xdr:oneCellAnchor>
    <xdr:from>
      <xdr:col>10</xdr:col>
      <xdr:colOff>38100</xdr:colOff>
      <xdr:row>22</xdr:row>
      <xdr:rowOff>0</xdr:rowOff>
    </xdr:from>
    <xdr:ext cx="295275" cy="393700"/>
    <xdr:pic>
      <xdr:nvPicPr>
        <xdr:cNvPr id="27" name="图片 26"/>
        <xdr:cNvPicPr/>
      </xdr:nvPicPr>
      <xdr:blipFill>
        <a:blip r:embed="rId9"/>
        <a:stretch>
          <a:fillRect/>
        </a:stretch>
      </xdr:blipFill>
      <xdr:spPr>
        <a:xfrm>
          <a:off x="12907645" y="9385300"/>
          <a:ext cx="295275" cy="393700"/>
        </a:xfrm>
        <a:prstGeom prst="rect">
          <a:avLst/>
        </a:prstGeom>
      </xdr:spPr>
    </xdr:pic>
    <xdr:clientData/>
  </xdr:oneCellAnchor>
  <xdr:oneCellAnchor>
    <xdr:from>
      <xdr:col>10</xdr:col>
      <xdr:colOff>38100</xdr:colOff>
      <xdr:row>22</xdr:row>
      <xdr:rowOff>0</xdr:rowOff>
    </xdr:from>
    <xdr:ext cx="323850" cy="393700"/>
    <xdr:pic>
      <xdr:nvPicPr>
        <xdr:cNvPr id="28" name="图片 27"/>
        <xdr:cNvPicPr/>
      </xdr:nvPicPr>
      <xdr:blipFill>
        <a:blip r:embed="rId24"/>
        <a:stretch>
          <a:fillRect/>
        </a:stretch>
      </xdr:blipFill>
      <xdr:spPr>
        <a:xfrm>
          <a:off x="12907645" y="9385300"/>
          <a:ext cx="323850" cy="393700"/>
        </a:xfrm>
        <a:prstGeom prst="rect">
          <a:avLst/>
        </a:prstGeom>
      </xdr:spPr>
    </xdr:pic>
    <xdr:clientData/>
  </xdr:oneCellAnchor>
  <xdr:oneCellAnchor>
    <xdr:from>
      <xdr:col>10</xdr:col>
      <xdr:colOff>38100</xdr:colOff>
      <xdr:row>23</xdr:row>
      <xdr:rowOff>0</xdr:rowOff>
    </xdr:from>
    <xdr:ext cx="180975" cy="393700"/>
    <xdr:pic>
      <xdr:nvPicPr>
        <xdr:cNvPr id="29" name="图片 28"/>
        <xdr:cNvPicPr/>
      </xdr:nvPicPr>
      <xdr:blipFill>
        <a:blip r:embed="rId25"/>
        <a:stretch>
          <a:fillRect/>
        </a:stretch>
      </xdr:blipFill>
      <xdr:spPr>
        <a:xfrm>
          <a:off x="12907645" y="9785350"/>
          <a:ext cx="180975" cy="393700"/>
        </a:xfrm>
        <a:prstGeom prst="rect">
          <a:avLst/>
        </a:prstGeom>
      </xdr:spPr>
    </xdr:pic>
    <xdr:clientData/>
  </xdr:oneCellAnchor>
  <xdr:oneCellAnchor>
    <xdr:from>
      <xdr:col>10</xdr:col>
      <xdr:colOff>38100</xdr:colOff>
      <xdr:row>24</xdr:row>
      <xdr:rowOff>0</xdr:rowOff>
    </xdr:from>
    <xdr:ext cx="381000" cy="393700"/>
    <xdr:pic>
      <xdr:nvPicPr>
        <xdr:cNvPr id="30" name="图片 29"/>
        <xdr:cNvPicPr/>
      </xdr:nvPicPr>
      <xdr:blipFill>
        <a:blip r:embed="rId26"/>
        <a:stretch>
          <a:fillRect/>
        </a:stretch>
      </xdr:blipFill>
      <xdr:spPr>
        <a:xfrm>
          <a:off x="12907645" y="10185400"/>
          <a:ext cx="381000" cy="393700"/>
        </a:xfrm>
        <a:prstGeom prst="rect">
          <a:avLst/>
        </a:prstGeom>
      </xdr:spPr>
    </xdr:pic>
    <xdr:clientData/>
  </xdr:oneCellAnchor>
  <xdr:oneCellAnchor>
    <xdr:from>
      <xdr:col>10</xdr:col>
      <xdr:colOff>38100</xdr:colOff>
      <xdr:row>26</xdr:row>
      <xdr:rowOff>0</xdr:rowOff>
    </xdr:from>
    <xdr:ext cx="381000" cy="393700"/>
    <xdr:pic>
      <xdr:nvPicPr>
        <xdr:cNvPr id="31" name="图片 30"/>
        <xdr:cNvPicPr/>
      </xdr:nvPicPr>
      <xdr:blipFill>
        <a:blip r:embed="rId26"/>
        <a:stretch>
          <a:fillRect/>
        </a:stretch>
      </xdr:blipFill>
      <xdr:spPr>
        <a:xfrm>
          <a:off x="12907645" y="10985500"/>
          <a:ext cx="381000" cy="393700"/>
        </a:xfrm>
        <a:prstGeom prst="rect">
          <a:avLst/>
        </a:prstGeom>
      </xdr:spPr>
    </xdr:pic>
    <xdr:clientData/>
  </xdr:oneCellAnchor>
  <xdr:twoCellAnchor editAs="oneCell">
    <xdr:from>
      <xdr:col>10</xdr:col>
      <xdr:colOff>29845</xdr:colOff>
      <xdr:row>27</xdr:row>
      <xdr:rowOff>29845</xdr:rowOff>
    </xdr:from>
    <xdr:to>
      <xdr:col>10</xdr:col>
      <xdr:colOff>523875</xdr:colOff>
      <xdr:row>27</xdr:row>
      <xdr:rowOff>524510</xdr:rowOff>
    </xdr:to>
    <xdr:pic>
      <xdr:nvPicPr>
        <xdr:cNvPr id="5" name="图片 4" descr="SKU图片_001"/>
        <xdr:cNvPicPr>
          <a:picLocks noChangeAspect="1"/>
        </xdr:cNvPicPr>
      </xdr:nvPicPr>
      <xdr:blipFill>
        <a:blip r:embed="rId27"/>
        <a:stretch>
          <a:fillRect/>
        </a:stretch>
      </xdr:blipFill>
      <xdr:spPr>
        <a:xfrm flipV="1">
          <a:off x="12899390" y="11415395"/>
          <a:ext cx="494030" cy="494665"/>
        </a:xfrm>
        <a:prstGeom prst="rect">
          <a:avLst/>
        </a:prstGeom>
      </xdr:spPr>
    </xdr:pic>
    <xdr:clientData/>
  </xdr:twoCellAnchor>
  <xdr:twoCellAnchor editAs="oneCell">
    <xdr:from>
      <xdr:col>9</xdr:col>
      <xdr:colOff>2667000</xdr:colOff>
      <xdr:row>17</xdr:row>
      <xdr:rowOff>25400</xdr:rowOff>
    </xdr:from>
    <xdr:to>
      <xdr:col>11</xdr:col>
      <xdr:colOff>167640</xdr:colOff>
      <xdr:row>17</xdr:row>
      <xdr:rowOff>500380</xdr:rowOff>
    </xdr:to>
    <xdr:pic>
      <xdr:nvPicPr>
        <xdr:cNvPr id="33" name="图片 32" descr="7dda7616f2f1dc4e2cdb4e00ac8ac563_resize,l_836"/>
        <xdr:cNvPicPr>
          <a:picLocks noChangeAspect="1"/>
        </xdr:cNvPicPr>
      </xdr:nvPicPr>
      <xdr:blipFill>
        <a:blip r:embed="rId28"/>
        <a:stretch>
          <a:fillRect/>
        </a:stretch>
      </xdr:blipFill>
      <xdr:spPr>
        <a:xfrm flipV="1">
          <a:off x="12831445" y="7054850"/>
          <a:ext cx="946150" cy="474980"/>
        </a:xfrm>
        <a:prstGeom prst="rect">
          <a:avLst/>
        </a:prstGeom>
      </xdr:spPr>
    </xdr:pic>
    <xdr:clientData/>
  </xdr:twoCellAnchor>
  <xdr:twoCellAnchor editAs="oneCell">
    <xdr:from>
      <xdr:col>10</xdr:col>
      <xdr:colOff>0</xdr:colOff>
      <xdr:row>18</xdr:row>
      <xdr:rowOff>0</xdr:rowOff>
    </xdr:from>
    <xdr:to>
      <xdr:col>11</xdr:col>
      <xdr:colOff>34290</xdr:colOff>
      <xdr:row>18</xdr:row>
      <xdr:rowOff>474980</xdr:rowOff>
    </xdr:to>
    <xdr:pic>
      <xdr:nvPicPr>
        <xdr:cNvPr id="34" name="图片 33" descr="7dda7616f2f1dc4e2cdb4e00ac8ac563_resize,l_836"/>
        <xdr:cNvPicPr>
          <a:picLocks noChangeAspect="1"/>
        </xdr:cNvPicPr>
      </xdr:nvPicPr>
      <xdr:blipFill>
        <a:blip r:embed="rId28"/>
        <a:stretch>
          <a:fillRect/>
        </a:stretch>
      </xdr:blipFill>
      <xdr:spPr>
        <a:xfrm flipV="1">
          <a:off x="12869545" y="7651750"/>
          <a:ext cx="774700" cy="474980"/>
        </a:xfrm>
        <a:prstGeom prst="rect">
          <a:avLst/>
        </a:prstGeom>
      </xdr:spPr>
    </xdr:pic>
    <xdr:clientData/>
  </xdr:twoCellAnchor>
  <xdr:twoCellAnchor editAs="oneCell">
    <xdr:from>
      <xdr:col>10</xdr:col>
      <xdr:colOff>52705</xdr:colOff>
      <xdr:row>25</xdr:row>
      <xdr:rowOff>63500</xdr:rowOff>
    </xdr:from>
    <xdr:to>
      <xdr:col>11</xdr:col>
      <xdr:colOff>95250</xdr:colOff>
      <xdr:row>25</xdr:row>
      <xdr:rowOff>338455</xdr:rowOff>
    </xdr:to>
    <xdr:pic>
      <xdr:nvPicPr>
        <xdr:cNvPr id="35" name="图片 34" descr="cca69e0d08138535244a0e7f704b9ef0_resize,l_836"/>
        <xdr:cNvPicPr>
          <a:picLocks noChangeAspect="1"/>
        </xdr:cNvPicPr>
      </xdr:nvPicPr>
      <xdr:blipFill>
        <a:blip r:embed="rId29"/>
        <a:stretch>
          <a:fillRect/>
        </a:stretch>
      </xdr:blipFill>
      <xdr:spPr>
        <a:xfrm>
          <a:off x="12922250" y="10648950"/>
          <a:ext cx="782955" cy="274955"/>
        </a:xfrm>
        <a:prstGeom prst="rect">
          <a:avLst/>
        </a:prstGeom>
      </xdr:spPr>
    </xdr:pic>
    <xdr:clientData/>
  </xdr:twoCellAnchor>
  <xdr:twoCellAnchor editAs="oneCell">
    <xdr:from>
      <xdr:col>10</xdr:col>
      <xdr:colOff>62865</xdr:colOff>
      <xdr:row>5</xdr:row>
      <xdr:rowOff>7620</xdr:rowOff>
    </xdr:from>
    <xdr:to>
      <xdr:col>10</xdr:col>
      <xdr:colOff>626745</xdr:colOff>
      <xdr:row>6</xdr:row>
      <xdr:rowOff>53340</xdr:rowOff>
    </xdr:to>
    <xdr:pic>
      <xdr:nvPicPr>
        <xdr:cNvPr id="36" name="图片 35" descr="6e3238cad5daeb63dd391cb1287fdd2e_resize,l_836"/>
        <xdr:cNvPicPr>
          <a:picLocks noChangeAspect="1"/>
        </xdr:cNvPicPr>
      </xdr:nvPicPr>
      <xdr:blipFill>
        <a:blip r:embed="rId30"/>
        <a:stretch>
          <a:fillRect/>
        </a:stretch>
      </xdr:blipFill>
      <xdr:spPr>
        <a:xfrm>
          <a:off x="12932410" y="2236470"/>
          <a:ext cx="563880" cy="445770"/>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oneCellAnchor>
    <xdr:from>
      <xdr:col>10</xdr:col>
      <xdr:colOff>154940</xdr:colOff>
      <xdr:row>3</xdr:row>
      <xdr:rowOff>34290</xdr:rowOff>
    </xdr:from>
    <xdr:ext cx="381635" cy="372110"/>
    <xdr:pic>
      <xdr:nvPicPr>
        <xdr:cNvPr id="2" name="图片 1"/>
        <xdr:cNvPicPr/>
      </xdr:nvPicPr>
      <xdr:blipFill>
        <a:blip r:embed="rId1"/>
        <a:stretch>
          <a:fillRect/>
        </a:stretch>
      </xdr:blipFill>
      <xdr:spPr>
        <a:xfrm>
          <a:off x="13024485" y="1272540"/>
          <a:ext cx="381635" cy="372110"/>
        </a:xfrm>
        <a:prstGeom prst="rect">
          <a:avLst/>
        </a:prstGeom>
      </xdr:spPr>
    </xdr:pic>
    <xdr:clientData/>
  </xdr:oneCellAnchor>
  <xdr:oneCellAnchor>
    <xdr:from>
      <xdr:col>10</xdr:col>
      <xdr:colOff>198755</xdr:colOff>
      <xdr:row>4</xdr:row>
      <xdr:rowOff>0</xdr:rowOff>
    </xdr:from>
    <xdr:ext cx="329565" cy="324485"/>
    <xdr:pic>
      <xdr:nvPicPr>
        <xdr:cNvPr id="3" name="图片 2"/>
        <xdr:cNvPicPr/>
      </xdr:nvPicPr>
      <xdr:blipFill>
        <a:blip r:embed="rId2"/>
        <a:stretch>
          <a:fillRect/>
        </a:stretch>
      </xdr:blipFill>
      <xdr:spPr>
        <a:xfrm>
          <a:off x="13068300" y="1847850"/>
          <a:ext cx="329565" cy="324485"/>
        </a:xfrm>
        <a:prstGeom prst="rect">
          <a:avLst/>
        </a:prstGeom>
      </xdr:spPr>
    </xdr:pic>
    <xdr:clientData/>
  </xdr:oneCellAnchor>
  <xdr:oneCellAnchor>
    <xdr:from>
      <xdr:col>10</xdr:col>
      <xdr:colOff>87630</xdr:colOff>
      <xdr:row>2</xdr:row>
      <xdr:rowOff>78740</xdr:rowOff>
    </xdr:from>
    <xdr:ext cx="318135" cy="318135"/>
    <xdr:pic>
      <xdr:nvPicPr>
        <xdr:cNvPr id="4" name="图片 3"/>
        <xdr:cNvPicPr/>
      </xdr:nvPicPr>
      <xdr:blipFill>
        <a:blip r:embed="rId3"/>
        <a:stretch>
          <a:fillRect/>
        </a:stretch>
      </xdr:blipFill>
      <xdr:spPr>
        <a:xfrm>
          <a:off x="12957175" y="916940"/>
          <a:ext cx="318135" cy="318135"/>
        </a:xfrm>
        <a:prstGeom prst="rect">
          <a:avLst/>
        </a:prstGeom>
      </xdr:spPr>
    </xdr:pic>
    <xdr:clientData/>
  </xdr:oneCellAnchor>
  <xdr:oneCellAnchor>
    <xdr:from>
      <xdr:col>10</xdr:col>
      <xdr:colOff>123825</xdr:colOff>
      <xdr:row>4</xdr:row>
      <xdr:rowOff>0</xdr:rowOff>
    </xdr:from>
    <xdr:ext cx="427990" cy="427355"/>
    <xdr:pic>
      <xdr:nvPicPr>
        <xdr:cNvPr id="5" name="图片 4"/>
        <xdr:cNvPicPr/>
      </xdr:nvPicPr>
      <xdr:blipFill>
        <a:blip r:embed="rId4"/>
        <a:stretch>
          <a:fillRect/>
        </a:stretch>
      </xdr:blipFill>
      <xdr:spPr>
        <a:xfrm>
          <a:off x="12993370" y="1847850"/>
          <a:ext cx="427990" cy="427355"/>
        </a:xfrm>
        <a:prstGeom prst="rect">
          <a:avLst/>
        </a:prstGeom>
      </xdr:spPr>
    </xdr:pic>
    <xdr:clientData/>
  </xdr:oneCellAnchor>
  <xdr:oneCellAnchor>
    <xdr:from>
      <xdr:col>10</xdr:col>
      <xdr:colOff>38100</xdr:colOff>
      <xdr:row>6</xdr:row>
      <xdr:rowOff>0</xdr:rowOff>
    </xdr:from>
    <xdr:ext cx="390525" cy="393700"/>
    <xdr:pic>
      <xdr:nvPicPr>
        <xdr:cNvPr id="6" name="图片 5"/>
        <xdr:cNvPicPr/>
      </xdr:nvPicPr>
      <xdr:blipFill>
        <a:blip r:embed="rId5"/>
        <a:stretch>
          <a:fillRect/>
        </a:stretch>
      </xdr:blipFill>
      <xdr:spPr>
        <a:xfrm>
          <a:off x="12907645" y="2628900"/>
          <a:ext cx="390525" cy="393700"/>
        </a:xfrm>
        <a:prstGeom prst="rect">
          <a:avLst/>
        </a:prstGeom>
      </xdr:spPr>
    </xdr:pic>
    <xdr:clientData/>
  </xdr:oneCellAnchor>
  <xdr:oneCellAnchor>
    <xdr:from>
      <xdr:col>10</xdr:col>
      <xdr:colOff>38100</xdr:colOff>
      <xdr:row>6</xdr:row>
      <xdr:rowOff>0</xdr:rowOff>
    </xdr:from>
    <xdr:ext cx="390525" cy="393700"/>
    <xdr:pic>
      <xdr:nvPicPr>
        <xdr:cNvPr id="7" name="图片 6"/>
        <xdr:cNvPicPr/>
      </xdr:nvPicPr>
      <xdr:blipFill>
        <a:blip r:embed="rId6"/>
        <a:stretch>
          <a:fillRect/>
        </a:stretch>
      </xdr:blipFill>
      <xdr:spPr>
        <a:xfrm>
          <a:off x="12907645" y="2628900"/>
          <a:ext cx="390525" cy="393700"/>
        </a:xfrm>
        <a:prstGeom prst="rect">
          <a:avLst/>
        </a:prstGeom>
      </xdr:spPr>
    </xdr:pic>
    <xdr:clientData/>
  </xdr:oneCellAnchor>
  <xdr:oneCellAnchor>
    <xdr:from>
      <xdr:col>10</xdr:col>
      <xdr:colOff>38100</xdr:colOff>
      <xdr:row>7</xdr:row>
      <xdr:rowOff>0</xdr:rowOff>
    </xdr:from>
    <xdr:ext cx="390525" cy="393700"/>
    <xdr:pic>
      <xdr:nvPicPr>
        <xdr:cNvPr id="8" name="图片 7"/>
        <xdr:cNvPicPr/>
      </xdr:nvPicPr>
      <xdr:blipFill>
        <a:blip r:embed="rId7"/>
        <a:stretch>
          <a:fillRect/>
        </a:stretch>
      </xdr:blipFill>
      <xdr:spPr>
        <a:xfrm>
          <a:off x="12907645" y="3028950"/>
          <a:ext cx="390525" cy="393700"/>
        </a:xfrm>
        <a:prstGeom prst="rect">
          <a:avLst/>
        </a:prstGeom>
      </xdr:spPr>
    </xdr:pic>
    <xdr:clientData/>
  </xdr:oneCellAnchor>
  <xdr:oneCellAnchor>
    <xdr:from>
      <xdr:col>10</xdr:col>
      <xdr:colOff>38100</xdr:colOff>
      <xdr:row>8</xdr:row>
      <xdr:rowOff>0</xdr:rowOff>
    </xdr:from>
    <xdr:ext cx="390525" cy="393700"/>
    <xdr:pic>
      <xdr:nvPicPr>
        <xdr:cNvPr id="9" name="图片 8"/>
        <xdr:cNvPicPr/>
      </xdr:nvPicPr>
      <xdr:blipFill>
        <a:blip r:embed="rId8"/>
        <a:stretch>
          <a:fillRect/>
        </a:stretch>
      </xdr:blipFill>
      <xdr:spPr>
        <a:xfrm>
          <a:off x="12907645" y="3429000"/>
          <a:ext cx="390525" cy="393700"/>
        </a:xfrm>
        <a:prstGeom prst="rect">
          <a:avLst/>
        </a:prstGeom>
      </xdr:spPr>
    </xdr:pic>
    <xdr:clientData/>
  </xdr:oneCellAnchor>
  <xdr:oneCellAnchor>
    <xdr:from>
      <xdr:col>10</xdr:col>
      <xdr:colOff>38100</xdr:colOff>
      <xdr:row>9</xdr:row>
      <xdr:rowOff>0</xdr:rowOff>
    </xdr:from>
    <xdr:ext cx="295275" cy="393700"/>
    <xdr:pic>
      <xdr:nvPicPr>
        <xdr:cNvPr id="10" name="图片 9"/>
        <xdr:cNvPicPr/>
      </xdr:nvPicPr>
      <xdr:blipFill>
        <a:blip r:embed="rId9"/>
        <a:stretch>
          <a:fillRect/>
        </a:stretch>
      </xdr:blipFill>
      <xdr:spPr>
        <a:xfrm>
          <a:off x="12907645" y="3829050"/>
          <a:ext cx="295275" cy="393700"/>
        </a:xfrm>
        <a:prstGeom prst="rect">
          <a:avLst/>
        </a:prstGeom>
      </xdr:spPr>
    </xdr:pic>
    <xdr:clientData/>
  </xdr:oneCellAnchor>
  <xdr:oneCellAnchor>
    <xdr:from>
      <xdr:col>10</xdr:col>
      <xdr:colOff>38100</xdr:colOff>
      <xdr:row>10</xdr:row>
      <xdr:rowOff>0</xdr:rowOff>
    </xdr:from>
    <xdr:ext cx="390525" cy="393700"/>
    <xdr:pic>
      <xdr:nvPicPr>
        <xdr:cNvPr id="11" name="图片 10"/>
        <xdr:cNvPicPr/>
      </xdr:nvPicPr>
      <xdr:blipFill>
        <a:blip r:embed="rId10"/>
        <a:stretch>
          <a:fillRect/>
        </a:stretch>
      </xdr:blipFill>
      <xdr:spPr>
        <a:xfrm>
          <a:off x="12907645" y="4229100"/>
          <a:ext cx="390525" cy="393700"/>
        </a:xfrm>
        <a:prstGeom prst="rect">
          <a:avLst/>
        </a:prstGeom>
      </xdr:spPr>
    </xdr:pic>
    <xdr:clientData/>
  </xdr:oneCellAnchor>
  <xdr:oneCellAnchor>
    <xdr:from>
      <xdr:col>10</xdr:col>
      <xdr:colOff>38100</xdr:colOff>
      <xdr:row>10</xdr:row>
      <xdr:rowOff>0</xdr:rowOff>
    </xdr:from>
    <xdr:ext cx="390525" cy="393700"/>
    <xdr:pic>
      <xdr:nvPicPr>
        <xdr:cNvPr id="12" name="图片 11"/>
        <xdr:cNvPicPr/>
      </xdr:nvPicPr>
      <xdr:blipFill>
        <a:blip r:embed="rId11"/>
        <a:stretch>
          <a:fillRect/>
        </a:stretch>
      </xdr:blipFill>
      <xdr:spPr>
        <a:xfrm>
          <a:off x="12907645" y="4229100"/>
          <a:ext cx="390525" cy="393700"/>
        </a:xfrm>
        <a:prstGeom prst="rect">
          <a:avLst/>
        </a:prstGeom>
      </xdr:spPr>
    </xdr:pic>
    <xdr:clientData/>
  </xdr:oneCellAnchor>
  <xdr:oneCellAnchor>
    <xdr:from>
      <xdr:col>10</xdr:col>
      <xdr:colOff>38100</xdr:colOff>
      <xdr:row>11</xdr:row>
      <xdr:rowOff>0</xdr:rowOff>
    </xdr:from>
    <xdr:ext cx="390525" cy="393700"/>
    <xdr:pic>
      <xdr:nvPicPr>
        <xdr:cNvPr id="13" name="图片 12"/>
        <xdr:cNvPicPr/>
      </xdr:nvPicPr>
      <xdr:blipFill>
        <a:blip r:embed="rId12"/>
        <a:stretch>
          <a:fillRect/>
        </a:stretch>
      </xdr:blipFill>
      <xdr:spPr>
        <a:xfrm>
          <a:off x="12907645" y="4629150"/>
          <a:ext cx="390525" cy="393700"/>
        </a:xfrm>
        <a:prstGeom prst="rect">
          <a:avLst/>
        </a:prstGeom>
      </xdr:spPr>
    </xdr:pic>
    <xdr:clientData/>
  </xdr:oneCellAnchor>
  <xdr:oneCellAnchor>
    <xdr:from>
      <xdr:col>10</xdr:col>
      <xdr:colOff>38100</xdr:colOff>
      <xdr:row>12</xdr:row>
      <xdr:rowOff>0</xdr:rowOff>
    </xdr:from>
    <xdr:ext cx="390525" cy="393700"/>
    <xdr:pic>
      <xdr:nvPicPr>
        <xdr:cNvPr id="14" name="图片 13"/>
        <xdr:cNvPicPr/>
      </xdr:nvPicPr>
      <xdr:blipFill>
        <a:blip r:embed="rId13"/>
        <a:stretch>
          <a:fillRect/>
        </a:stretch>
      </xdr:blipFill>
      <xdr:spPr>
        <a:xfrm>
          <a:off x="12907645" y="5029200"/>
          <a:ext cx="390525" cy="393700"/>
        </a:xfrm>
        <a:prstGeom prst="rect">
          <a:avLst/>
        </a:prstGeom>
      </xdr:spPr>
    </xdr:pic>
    <xdr:clientData/>
  </xdr:oneCellAnchor>
  <xdr:oneCellAnchor>
    <xdr:from>
      <xdr:col>10</xdr:col>
      <xdr:colOff>38100</xdr:colOff>
      <xdr:row>13</xdr:row>
      <xdr:rowOff>0</xdr:rowOff>
    </xdr:from>
    <xdr:ext cx="390525" cy="393700"/>
    <xdr:pic>
      <xdr:nvPicPr>
        <xdr:cNvPr id="15" name="图片 14"/>
        <xdr:cNvPicPr/>
      </xdr:nvPicPr>
      <xdr:blipFill>
        <a:blip r:embed="rId14"/>
        <a:stretch>
          <a:fillRect/>
        </a:stretch>
      </xdr:blipFill>
      <xdr:spPr>
        <a:xfrm>
          <a:off x="12907645" y="5429250"/>
          <a:ext cx="390525" cy="393700"/>
        </a:xfrm>
        <a:prstGeom prst="rect">
          <a:avLst/>
        </a:prstGeom>
      </xdr:spPr>
    </xdr:pic>
    <xdr:clientData/>
  </xdr:oneCellAnchor>
  <xdr:oneCellAnchor>
    <xdr:from>
      <xdr:col>10</xdr:col>
      <xdr:colOff>38100</xdr:colOff>
      <xdr:row>13</xdr:row>
      <xdr:rowOff>0</xdr:rowOff>
    </xdr:from>
    <xdr:ext cx="390525" cy="393700"/>
    <xdr:pic>
      <xdr:nvPicPr>
        <xdr:cNvPr id="16" name="图片 15"/>
        <xdr:cNvPicPr/>
      </xdr:nvPicPr>
      <xdr:blipFill>
        <a:blip r:embed="rId15"/>
        <a:stretch>
          <a:fillRect/>
        </a:stretch>
      </xdr:blipFill>
      <xdr:spPr>
        <a:xfrm>
          <a:off x="12907645" y="5429250"/>
          <a:ext cx="390525" cy="393700"/>
        </a:xfrm>
        <a:prstGeom prst="rect">
          <a:avLst/>
        </a:prstGeom>
      </xdr:spPr>
    </xdr:pic>
    <xdr:clientData/>
  </xdr:oneCellAnchor>
  <xdr:oneCellAnchor>
    <xdr:from>
      <xdr:col>10</xdr:col>
      <xdr:colOff>38100</xdr:colOff>
      <xdr:row>13</xdr:row>
      <xdr:rowOff>0</xdr:rowOff>
    </xdr:from>
    <xdr:ext cx="390525" cy="393700"/>
    <xdr:pic>
      <xdr:nvPicPr>
        <xdr:cNvPr id="17" name="图片 16"/>
        <xdr:cNvPicPr/>
      </xdr:nvPicPr>
      <xdr:blipFill>
        <a:blip r:embed="rId16"/>
        <a:stretch>
          <a:fillRect/>
        </a:stretch>
      </xdr:blipFill>
      <xdr:spPr>
        <a:xfrm>
          <a:off x="12907645" y="5429250"/>
          <a:ext cx="390525" cy="393700"/>
        </a:xfrm>
        <a:prstGeom prst="rect">
          <a:avLst/>
        </a:prstGeom>
      </xdr:spPr>
    </xdr:pic>
    <xdr:clientData/>
  </xdr:oneCellAnchor>
  <xdr:oneCellAnchor>
    <xdr:from>
      <xdr:col>10</xdr:col>
      <xdr:colOff>38100</xdr:colOff>
      <xdr:row>14</xdr:row>
      <xdr:rowOff>0</xdr:rowOff>
    </xdr:from>
    <xdr:ext cx="390525" cy="393700"/>
    <xdr:pic>
      <xdr:nvPicPr>
        <xdr:cNvPr id="18" name="图片 17"/>
        <xdr:cNvPicPr/>
      </xdr:nvPicPr>
      <xdr:blipFill>
        <a:blip r:embed="rId17"/>
        <a:stretch>
          <a:fillRect/>
        </a:stretch>
      </xdr:blipFill>
      <xdr:spPr>
        <a:xfrm>
          <a:off x="12907645" y="5829300"/>
          <a:ext cx="390525" cy="393700"/>
        </a:xfrm>
        <a:prstGeom prst="rect">
          <a:avLst/>
        </a:prstGeom>
      </xdr:spPr>
    </xdr:pic>
    <xdr:clientData/>
  </xdr:oneCellAnchor>
  <xdr:oneCellAnchor>
    <xdr:from>
      <xdr:col>10</xdr:col>
      <xdr:colOff>38100</xdr:colOff>
      <xdr:row>14</xdr:row>
      <xdr:rowOff>0</xdr:rowOff>
    </xdr:from>
    <xdr:ext cx="542925" cy="393700"/>
    <xdr:pic>
      <xdr:nvPicPr>
        <xdr:cNvPr id="19" name="图片 18"/>
        <xdr:cNvPicPr/>
      </xdr:nvPicPr>
      <xdr:blipFill>
        <a:blip r:embed="rId18"/>
        <a:stretch>
          <a:fillRect/>
        </a:stretch>
      </xdr:blipFill>
      <xdr:spPr>
        <a:xfrm>
          <a:off x="12907645" y="5829300"/>
          <a:ext cx="542925" cy="393700"/>
        </a:xfrm>
        <a:prstGeom prst="rect">
          <a:avLst/>
        </a:prstGeom>
      </xdr:spPr>
    </xdr:pic>
    <xdr:clientData/>
  </xdr:oneCellAnchor>
  <xdr:oneCellAnchor>
    <xdr:from>
      <xdr:col>10</xdr:col>
      <xdr:colOff>0</xdr:colOff>
      <xdr:row>20</xdr:row>
      <xdr:rowOff>0</xdr:rowOff>
    </xdr:from>
    <xdr:ext cx="457200" cy="393700"/>
    <xdr:pic>
      <xdr:nvPicPr>
        <xdr:cNvPr id="20" name="图片 19"/>
        <xdr:cNvPicPr/>
      </xdr:nvPicPr>
      <xdr:blipFill>
        <a:blip r:embed="rId19"/>
        <a:stretch>
          <a:fillRect/>
        </a:stretch>
      </xdr:blipFill>
      <xdr:spPr>
        <a:xfrm>
          <a:off x="12869545" y="8585200"/>
          <a:ext cx="457200" cy="393700"/>
        </a:xfrm>
        <a:prstGeom prst="rect">
          <a:avLst/>
        </a:prstGeom>
      </xdr:spPr>
    </xdr:pic>
    <xdr:clientData/>
  </xdr:oneCellAnchor>
  <xdr:oneCellAnchor>
    <xdr:from>
      <xdr:col>10</xdr:col>
      <xdr:colOff>90805</xdr:colOff>
      <xdr:row>21</xdr:row>
      <xdr:rowOff>15875</xdr:rowOff>
    </xdr:from>
    <xdr:ext cx="442595" cy="440055"/>
    <xdr:pic>
      <xdr:nvPicPr>
        <xdr:cNvPr id="21" name="图片 20"/>
        <xdr:cNvPicPr/>
      </xdr:nvPicPr>
      <xdr:blipFill>
        <a:blip r:embed="rId20"/>
        <a:stretch>
          <a:fillRect/>
        </a:stretch>
      </xdr:blipFill>
      <xdr:spPr>
        <a:xfrm>
          <a:off x="12960350" y="9001125"/>
          <a:ext cx="442595" cy="440055"/>
        </a:xfrm>
        <a:prstGeom prst="rect">
          <a:avLst/>
        </a:prstGeom>
      </xdr:spPr>
    </xdr:pic>
    <xdr:clientData/>
  </xdr:oneCellAnchor>
  <xdr:oneCellAnchor>
    <xdr:from>
      <xdr:col>10</xdr:col>
      <xdr:colOff>38100</xdr:colOff>
      <xdr:row>16</xdr:row>
      <xdr:rowOff>0</xdr:rowOff>
    </xdr:from>
    <xdr:ext cx="400050" cy="393700"/>
    <xdr:pic>
      <xdr:nvPicPr>
        <xdr:cNvPr id="22" name="图片 21"/>
        <xdr:cNvPicPr/>
      </xdr:nvPicPr>
      <xdr:blipFill>
        <a:blip r:embed="rId21"/>
        <a:stretch>
          <a:fillRect/>
        </a:stretch>
      </xdr:blipFill>
      <xdr:spPr>
        <a:xfrm>
          <a:off x="12907645" y="6629400"/>
          <a:ext cx="400050" cy="393700"/>
        </a:xfrm>
        <a:prstGeom prst="rect">
          <a:avLst/>
        </a:prstGeom>
      </xdr:spPr>
    </xdr:pic>
    <xdr:clientData/>
  </xdr:oneCellAnchor>
  <xdr:oneCellAnchor>
    <xdr:from>
      <xdr:col>10</xdr:col>
      <xdr:colOff>38100</xdr:colOff>
      <xdr:row>15</xdr:row>
      <xdr:rowOff>0</xdr:rowOff>
    </xdr:from>
    <xdr:ext cx="285750" cy="393700"/>
    <xdr:pic>
      <xdr:nvPicPr>
        <xdr:cNvPr id="23" name="图片 22"/>
        <xdr:cNvPicPr/>
      </xdr:nvPicPr>
      <xdr:blipFill>
        <a:blip r:embed="rId22"/>
        <a:stretch>
          <a:fillRect/>
        </a:stretch>
      </xdr:blipFill>
      <xdr:spPr>
        <a:xfrm>
          <a:off x="12907645" y="6229350"/>
          <a:ext cx="285750" cy="393700"/>
        </a:xfrm>
        <a:prstGeom prst="rect">
          <a:avLst/>
        </a:prstGeom>
      </xdr:spPr>
    </xdr:pic>
    <xdr:clientData/>
  </xdr:oneCellAnchor>
  <xdr:oneCellAnchor>
    <xdr:from>
      <xdr:col>10</xdr:col>
      <xdr:colOff>38100</xdr:colOff>
      <xdr:row>19</xdr:row>
      <xdr:rowOff>0</xdr:rowOff>
    </xdr:from>
    <xdr:ext cx="285750" cy="393700"/>
    <xdr:pic>
      <xdr:nvPicPr>
        <xdr:cNvPr id="24" name="图片 23"/>
        <xdr:cNvPicPr/>
      </xdr:nvPicPr>
      <xdr:blipFill>
        <a:blip r:embed="rId23"/>
        <a:stretch>
          <a:fillRect/>
        </a:stretch>
      </xdr:blipFill>
      <xdr:spPr>
        <a:xfrm>
          <a:off x="12907645" y="8185150"/>
          <a:ext cx="285750" cy="393700"/>
        </a:xfrm>
        <a:prstGeom prst="rect">
          <a:avLst/>
        </a:prstGeom>
      </xdr:spPr>
    </xdr:pic>
    <xdr:clientData/>
  </xdr:oneCellAnchor>
  <xdr:oneCellAnchor>
    <xdr:from>
      <xdr:col>10</xdr:col>
      <xdr:colOff>38100</xdr:colOff>
      <xdr:row>22</xdr:row>
      <xdr:rowOff>0</xdr:rowOff>
    </xdr:from>
    <xdr:ext cx="295275" cy="393700"/>
    <xdr:pic>
      <xdr:nvPicPr>
        <xdr:cNvPr id="25" name="图片 24"/>
        <xdr:cNvPicPr/>
      </xdr:nvPicPr>
      <xdr:blipFill>
        <a:blip r:embed="rId9"/>
        <a:stretch>
          <a:fillRect/>
        </a:stretch>
      </xdr:blipFill>
      <xdr:spPr>
        <a:xfrm>
          <a:off x="12907645" y="9385300"/>
          <a:ext cx="295275" cy="393700"/>
        </a:xfrm>
        <a:prstGeom prst="rect">
          <a:avLst/>
        </a:prstGeom>
      </xdr:spPr>
    </xdr:pic>
    <xdr:clientData/>
  </xdr:oneCellAnchor>
  <xdr:oneCellAnchor>
    <xdr:from>
      <xdr:col>10</xdr:col>
      <xdr:colOff>38100</xdr:colOff>
      <xdr:row>22</xdr:row>
      <xdr:rowOff>0</xdr:rowOff>
    </xdr:from>
    <xdr:ext cx="323850" cy="393700"/>
    <xdr:pic>
      <xdr:nvPicPr>
        <xdr:cNvPr id="26" name="图片 25"/>
        <xdr:cNvPicPr/>
      </xdr:nvPicPr>
      <xdr:blipFill>
        <a:blip r:embed="rId24"/>
        <a:stretch>
          <a:fillRect/>
        </a:stretch>
      </xdr:blipFill>
      <xdr:spPr>
        <a:xfrm>
          <a:off x="12907645" y="9385300"/>
          <a:ext cx="323850" cy="393700"/>
        </a:xfrm>
        <a:prstGeom prst="rect">
          <a:avLst/>
        </a:prstGeom>
      </xdr:spPr>
    </xdr:pic>
    <xdr:clientData/>
  </xdr:oneCellAnchor>
  <xdr:oneCellAnchor>
    <xdr:from>
      <xdr:col>10</xdr:col>
      <xdr:colOff>38100</xdr:colOff>
      <xdr:row>23</xdr:row>
      <xdr:rowOff>0</xdr:rowOff>
    </xdr:from>
    <xdr:ext cx="180975" cy="393700"/>
    <xdr:pic>
      <xdr:nvPicPr>
        <xdr:cNvPr id="27" name="图片 26"/>
        <xdr:cNvPicPr/>
      </xdr:nvPicPr>
      <xdr:blipFill>
        <a:blip r:embed="rId25"/>
        <a:stretch>
          <a:fillRect/>
        </a:stretch>
      </xdr:blipFill>
      <xdr:spPr>
        <a:xfrm>
          <a:off x="12907645" y="9785350"/>
          <a:ext cx="180975" cy="393700"/>
        </a:xfrm>
        <a:prstGeom prst="rect">
          <a:avLst/>
        </a:prstGeom>
      </xdr:spPr>
    </xdr:pic>
    <xdr:clientData/>
  </xdr:oneCellAnchor>
  <xdr:oneCellAnchor>
    <xdr:from>
      <xdr:col>10</xdr:col>
      <xdr:colOff>38100</xdr:colOff>
      <xdr:row>24</xdr:row>
      <xdr:rowOff>0</xdr:rowOff>
    </xdr:from>
    <xdr:ext cx="381000" cy="393700"/>
    <xdr:pic>
      <xdr:nvPicPr>
        <xdr:cNvPr id="28" name="图片 27"/>
        <xdr:cNvPicPr/>
      </xdr:nvPicPr>
      <xdr:blipFill>
        <a:blip r:embed="rId26"/>
        <a:stretch>
          <a:fillRect/>
        </a:stretch>
      </xdr:blipFill>
      <xdr:spPr>
        <a:xfrm>
          <a:off x="12907645" y="10185400"/>
          <a:ext cx="381000" cy="393700"/>
        </a:xfrm>
        <a:prstGeom prst="rect">
          <a:avLst/>
        </a:prstGeom>
      </xdr:spPr>
    </xdr:pic>
    <xdr:clientData/>
  </xdr:oneCellAnchor>
  <xdr:oneCellAnchor>
    <xdr:from>
      <xdr:col>10</xdr:col>
      <xdr:colOff>38100</xdr:colOff>
      <xdr:row>26</xdr:row>
      <xdr:rowOff>0</xdr:rowOff>
    </xdr:from>
    <xdr:ext cx="381000" cy="393700"/>
    <xdr:pic>
      <xdr:nvPicPr>
        <xdr:cNvPr id="29" name="图片 28"/>
        <xdr:cNvPicPr/>
      </xdr:nvPicPr>
      <xdr:blipFill>
        <a:blip r:embed="rId26"/>
        <a:stretch>
          <a:fillRect/>
        </a:stretch>
      </xdr:blipFill>
      <xdr:spPr>
        <a:xfrm>
          <a:off x="12907645" y="10985500"/>
          <a:ext cx="381000" cy="393700"/>
        </a:xfrm>
        <a:prstGeom prst="rect">
          <a:avLst/>
        </a:prstGeom>
      </xdr:spPr>
    </xdr:pic>
    <xdr:clientData/>
  </xdr:oneCellAnchor>
  <xdr:twoCellAnchor editAs="oneCell">
    <xdr:from>
      <xdr:col>10</xdr:col>
      <xdr:colOff>29845</xdr:colOff>
      <xdr:row>27</xdr:row>
      <xdr:rowOff>29845</xdr:rowOff>
    </xdr:from>
    <xdr:to>
      <xdr:col>10</xdr:col>
      <xdr:colOff>523875</xdr:colOff>
      <xdr:row>27</xdr:row>
      <xdr:rowOff>524510</xdr:rowOff>
    </xdr:to>
    <xdr:pic>
      <xdr:nvPicPr>
        <xdr:cNvPr id="30" name="图片 29" descr="SKU图片_001"/>
        <xdr:cNvPicPr>
          <a:picLocks noChangeAspect="1"/>
        </xdr:cNvPicPr>
      </xdr:nvPicPr>
      <xdr:blipFill>
        <a:blip r:embed="rId27"/>
        <a:stretch>
          <a:fillRect/>
        </a:stretch>
      </xdr:blipFill>
      <xdr:spPr>
        <a:xfrm flipV="1">
          <a:off x="12899390" y="11415395"/>
          <a:ext cx="494030" cy="494665"/>
        </a:xfrm>
        <a:prstGeom prst="rect">
          <a:avLst/>
        </a:prstGeom>
      </xdr:spPr>
    </xdr:pic>
    <xdr:clientData/>
  </xdr:twoCellAnchor>
  <xdr:twoCellAnchor editAs="oneCell">
    <xdr:from>
      <xdr:col>9</xdr:col>
      <xdr:colOff>2667000</xdr:colOff>
      <xdr:row>17</xdr:row>
      <xdr:rowOff>25400</xdr:rowOff>
    </xdr:from>
    <xdr:to>
      <xdr:col>11</xdr:col>
      <xdr:colOff>167640</xdr:colOff>
      <xdr:row>17</xdr:row>
      <xdr:rowOff>500380</xdr:rowOff>
    </xdr:to>
    <xdr:pic>
      <xdr:nvPicPr>
        <xdr:cNvPr id="31" name="图片 30" descr="7dda7616f2f1dc4e2cdb4e00ac8ac563_resize,l_836"/>
        <xdr:cNvPicPr>
          <a:picLocks noChangeAspect="1"/>
        </xdr:cNvPicPr>
      </xdr:nvPicPr>
      <xdr:blipFill>
        <a:blip r:embed="rId28"/>
        <a:stretch>
          <a:fillRect/>
        </a:stretch>
      </xdr:blipFill>
      <xdr:spPr>
        <a:xfrm flipV="1">
          <a:off x="12831445" y="7054850"/>
          <a:ext cx="946150" cy="474980"/>
        </a:xfrm>
        <a:prstGeom prst="rect">
          <a:avLst/>
        </a:prstGeom>
      </xdr:spPr>
    </xdr:pic>
    <xdr:clientData/>
  </xdr:twoCellAnchor>
  <xdr:twoCellAnchor editAs="oneCell">
    <xdr:from>
      <xdr:col>10</xdr:col>
      <xdr:colOff>0</xdr:colOff>
      <xdr:row>18</xdr:row>
      <xdr:rowOff>0</xdr:rowOff>
    </xdr:from>
    <xdr:to>
      <xdr:col>11</xdr:col>
      <xdr:colOff>34290</xdr:colOff>
      <xdr:row>18</xdr:row>
      <xdr:rowOff>474980</xdr:rowOff>
    </xdr:to>
    <xdr:pic>
      <xdr:nvPicPr>
        <xdr:cNvPr id="32" name="图片 31" descr="7dda7616f2f1dc4e2cdb4e00ac8ac563_resize,l_836"/>
        <xdr:cNvPicPr>
          <a:picLocks noChangeAspect="1"/>
        </xdr:cNvPicPr>
      </xdr:nvPicPr>
      <xdr:blipFill>
        <a:blip r:embed="rId28"/>
        <a:stretch>
          <a:fillRect/>
        </a:stretch>
      </xdr:blipFill>
      <xdr:spPr>
        <a:xfrm flipV="1">
          <a:off x="12869545" y="7651750"/>
          <a:ext cx="774700" cy="474980"/>
        </a:xfrm>
        <a:prstGeom prst="rect">
          <a:avLst/>
        </a:prstGeom>
      </xdr:spPr>
    </xdr:pic>
    <xdr:clientData/>
  </xdr:twoCellAnchor>
  <xdr:twoCellAnchor editAs="oneCell">
    <xdr:from>
      <xdr:col>10</xdr:col>
      <xdr:colOff>52705</xdr:colOff>
      <xdr:row>25</xdr:row>
      <xdr:rowOff>63500</xdr:rowOff>
    </xdr:from>
    <xdr:to>
      <xdr:col>11</xdr:col>
      <xdr:colOff>95250</xdr:colOff>
      <xdr:row>25</xdr:row>
      <xdr:rowOff>338455</xdr:rowOff>
    </xdr:to>
    <xdr:pic>
      <xdr:nvPicPr>
        <xdr:cNvPr id="33" name="图片 32" descr="cca69e0d08138535244a0e7f704b9ef0_resize,l_836"/>
        <xdr:cNvPicPr>
          <a:picLocks noChangeAspect="1"/>
        </xdr:cNvPicPr>
      </xdr:nvPicPr>
      <xdr:blipFill>
        <a:blip r:embed="rId29"/>
        <a:stretch>
          <a:fillRect/>
        </a:stretch>
      </xdr:blipFill>
      <xdr:spPr>
        <a:xfrm>
          <a:off x="12922250" y="10648950"/>
          <a:ext cx="782955" cy="274955"/>
        </a:xfrm>
        <a:prstGeom prst="rect">
          <a:avLst/>
        </a:prstGeom>
      </xdr:spPr>
    </xdr:pic>
    <xdr:clientData/>
  </xdr:twoCellAnchor>
  <xdr:twoCellAnchor editAs="oneCell">
    <xdr:from>
      <xdr:col>10</xdr:col>
      <xdr:colOff>62865</xdr:colOff>
      <xdr:row>5</xdr:row>
      <xdr:rowOff>7620</xdr:rowOff>
    </xdr:from>
    <xdr:to>
      <xdr:col>10</xdr:col>
      <xdr:colOff>626745</xdr:colOff>
      <xdr:row>6</xdr:row>
      <xdr:rowOff>53340</xdr:rowOff>
    </xdr:to>
    <xdr:pic>
      <xdr:nvPicPr>
        <xdr:cNvPr id="34" name="图片 33" descr="6e3238cad5daeb63dd391cb1287fdd2e_resize,l_836"/>
        <xdr:cNvPicPr>
          <a:picLocks noChangeAspect="1"/>
        </xdr:cNvPicPr>
      </xdr:nvPicPr>
      <xdr:blipFill>
        <a:blip r:embed="rId30"/>
        <a:stretch>
          <a:fillRect/>
        </a:stretch>
      </xdr:blipFill>
      <xdr:spPr>
        <a:xfrm>
          <a:off x="12932410" y="2236470"/>
          <a:ext cx="563880" cy="445770"/>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9" Type="http://schemas.openxmlformats.org/officeDocument/2006/relationships/hyperlink" Target="https://www.zcygov.cn/items/2337578284492228?searchType=1&amp;searchTraceId=e1564094-1201-4a3d-b6c8-308c393b6982&amp;utm=a0004.eevees-search.goods_card.goods_detail.28473eb0e9a811efabc7a169df628792&amp;skuId=2337578284495680" TargetMode="External"/><Relationship Id="rId8" Type="http://schemas.openxmlformats.org/officeDocument/2006/relationships/hyperlink" Target="https://www.zcygov.cn/items/1666840908916426?searchType=1&amp;searchTraceId=c3e89794-4dbd-4fd9-9eb3-deeac665727e&amp;utm=a0004.eevees-search.goods_card.goods_detail.5ccd1890e9a711efb8dda3b9d5754ec1&amp;skuId=1666840908910969" TargetMode="External"/><Relationship Id="rId7" Type="http://schemas.openxmlformats.org/officeDocument/2006/relationships/hyperlink" Target="https://www.zcygov.cn/items/1663278032213071?searchType=1&amp;searchTraceId=c94cde12-1eaf-47d1-9330-18521e99a9e0&amp;utm=a0004.eevees-search.goods_card.goods_detail.bdfca9b0e9a611ef9e83235fefeb7736&amp;skuId=1663278032217066" TargetMode="External"/><Relationship Id="rId6" Type="http://schemas.openxmlformats.org/officeDocument/2006/relationships/hyperlink" Target="https://www.zcygov.cn/items/1758162063840179?searchType=1&amp;searchTraceId=78106ea6-37df-43bb-a0a6-41ad33d375d7&amp;utm=a0004.eevees-search.goods_card.goods_detail.d0016c70e9a311ef9e9609d7d19f5dae" TargetMode="External"/><Relationship Id="rId5" Type="http://schemas.openxmlformats.org/officeDocument/2006/relationships/hyperlink" Target="https://www.zcygov.cn/items/2191344966038831?searchType=1&amp;searchTraceId=ee236444-159b-4ad1-bfb0-8b68b827f76a&amp;utm=a0004.eevees-search.goods_card.goods_detail.e5f1d8c0d3dd11efa58d37ea2e17e23d&amp;skuId=2191344966037829" TargetMode="External"/><Relationship Id="rId4" Type="http://schemas.openxmlformats.org/officeDocument/2006/relationships/hyperlink" Target="https://www.zcygov.cn/items/1808299834331711?searchType=1&amp;searchTraceId=c5efa886-4209-4711-93d4-49ba0df64bae&amp;utm=a0004.eevees-search.goods_card.goods_detail.ded150b0e9a511ef8d657fdebaae969c&amp;skuId=1808299834343770" TargetMode="External"/><Relationship Id="rId3" Type="http://schemas.openxmlformats.org/officeDocument/2006/relationships/hyperlink" Target="https://www.zcygov.cn/items/2336235083801473?searchType=1&amp;searchTraceId=bd059281-5eb2-4a31-bba9-d6e924827ed1&amp;utm=a0004.eevees-search.goods_card.goods_detail.a6bbee00d3da11efb0aeb3d29f2b190c&amp;skuId=2336235083804856" TargetMode="External"/><Relationship Id="rId24" Type="http://schemas.openxmlformats.org/officeDocument/2006/relationships/hyperlink" Target="https://www.zcygov.cn/items/1703819319047263?searchType=1&amp;searchTraceId=91d8eaec-5392-4058-9f58-a9ef40b8c30b&amp;utm=a0004.eevees-search.goods_card.goods_detail.7e565e20ea9911ef8d27cdbc7b65473d&amp;skuId=1937269296879240" TargetMode="External"/><Relationship Id="rId23" Type="http://schemas.openxmlformats.org/officeDocument/2006/relationships/hyperlink" Target="https://www.zcygov.cn/items/2016933340172727?searchType=1&amp;searchTraceId=23111fdd-7254-4867-9a75-71509c46a0f0&amp;utm=a0004.eevees-search.goods_card.goods_detail.8ebf40a0ea9511ef8c32678a01d3ffdd&amp;skuId=2016933340169155" TargetMode="External"/><Relationship Id="rId22" Type="http://schemas.openxmlformats.org/officeDocument/2006/relationships/hyperlink" Target="https://www.zcygov.cn/items/1299821877330227?searchType=1&amp;searchTraceId=9a0114bd-04bb-45cd-92a5-4ef77f2d8fc4&amp;utm=a0004.eevees-search.goods_card.goods_detail.fde964a0ea9611ef839e3b5816c715ae&amp;skuId=1299821877335838" TargetMode="External"/><Relationship Id="rId21" Type="http://schemas.openxmlformats.org/officeDocument/2006/relationships/hyperlink" Target="https://www.zcygov.cn/items/1745104977384146?searchType=1&amp;searchTraceId=6ad89d25-eaab-42d3-af14-8615cd917c91&amp;utm=a0004.eevees-search.goods_card.goods_detail.0b8c1680ea7811ef96004741f4f121f7&amp;skuId=1745104977397306" TargetMode="External"/><Relationship Id="rId20" Type="http://schemas.openxmlformats.org/officeDocument/2006/relationships/hyperlink" Target="https://www.zcygov.cn/items/2362241916085990?searchType=1&amp;searchTraceId=4d494c82-a61f-457d-bd26-cf102de8de09&amp;utm=a0004.eevees-search.goods_card.goods_detail.b54b1c50ea7011efb0553f485d0e1afe&amp;skuId=2362241916090189" TargetMode="External"/><Relationship Id="rId2" Type="http://schemas.openxmlformats.org/officeDocument/2006/relationships/hyperlink" Target="https://www.zcygov.cn/items/2131388061443304?searchType=1&amp;searchTraceId=23961247-1d02-43aa-bb3b-3a7c0e1e7330&amp;utm=a0004.eevees-search.goods_card.goods_detail.2aa3a140d3db11ef8712155d0d5be5b1&amp;skuId=2131388061448071" TargetMode="External"/><Relationship Id="rId19" Type="http://schemas.openxmlformats.org/officeDocument/2006/relationships/hyperlink" Target="https://m.zcygov.cn/items/2243684410598854?appType=1&amp;districtCode=330681" TargetMode="External"/><Relationship Id="rId18" Type="http://schemas.openxmlformats.org/officeDocument/2006/relationships/hyperlink" Target="https://www.zcygov.cn/items/1424066120861256?searchType=1&amp;searchTraceId=71b23f6a-0e04-473c-a037-bd5f9186d1e0&amp;utm=a0004.eevees-search.goods_card.goods_detail.37bb1100e9df11ef90f0cf0634b32e3b&amp;skuId=1696843251961978" TargetMode="External"/><Relationship Id="rId17" Type="http://schemas.openxmlformats.org/officeDocument/2006/relationships/hyperlink" Target="https://www.zcygov.cn/items/2218814184359442?searchType=1&amp;searchTraceId=0886b1d3-079b-44d1-9e68-72fb9c662db7&amp;utm=a0004.eevees-search.goods_card.goods_detail.e98acc10e9d811ef98be67c5bd9c5056&amp;skuId=2228860616181256" TargetMode="External"/><Relationship Id="rId16" Type="http://schemas.openxmlformats.org/officeDocument/2006/relationships/hyperlink" Target="https://www.zcygov.cn/items/1422121188545220?searchType=1&amp;searchTraceId=b666aa70-3219-4a48-aa51-5effcfefe4bf&amp;utm=a0004.eevees-search.goods_card.goods_detail.e3247c60e9e011efa6ff593fa160d0ad&amp;skuId=1422121188542154" TargetMode="External"/><Relationship Id="rId15" Type="http://schemas.openxmlformats.org/officeDocument/2006/relationships/hyperlink" Target="https://www.zcygov.cn/items/2224238275069560?searchType=1&amp;searchTraceId=1b756bbe-70e7-4dc9-8a45-d5d97cfdc152&amp;utm=a0004.eevees-search.goods_card.goods_detail.b9581b80e9e011efb4a0b997d803976f&amp;skuId=2274081907423042" TargetMode="External"/><Relationship Id="rId14" Type="http://schemas.openxmlformats.org/officeDocument/2006/relationships/hyperlink" Target="https://www.zcygov.cn/items/2376659131442485?searchType=1&amp;searchTraceId=ba423c44-2365-43a6-a318-1b3f98045d44&amp;utm=a0004.eevees-search.goods_card.goods_detail.68bae680e9e011ef9b0a992e5cb46096&amp;skuId=2376659131445864" TargetMode="External"/><Relationship Id="rId13" Type="http://schemas.openxmlformats.org/officeDocument/2006/relationships/hyperlink" Target="https://m.zcygov.cn/items/2081556777092926?appType=1&amp;districtCode=330681" TargetMode="External"/><Relationship Id="rId12" Type="http://schemas.openxmlformats.org/officeDocument/2006/relationships/hyperlink" Target="https://www.zcygov.cn/items/1101641430057641?searchType=1&amp;searchTraceId=09d5b27c-7834-48d0-be6f-3e40ffd21751&amp;utm=a0004.eevees-search.goods_card.goods_detail.07bab8e0d3df11efbb5b03f608a256ad&amp;skuId=1233122997" TargetMode="External"/><Relationship Id="rId11" Type="http://schemas.openxmlformats.org/officeDocument/2006/relationships/hyperlink" Target="https://www.zcygov.cn/items/2331715620581454?searchType=1&amp;searchTraceId=bb11f081-a10b-4bcb-8a1e-a03bfc2cc13d&amp;utm=a0004.eevees-search.goods_card.goods_detail.cbaaa590e9dc11ef8e4021546ddafa21" TargetMode="External"/><Relationship Id="rId10" Type="http://schemas.openxmlformats.org/officeDocument/2006/relationships/hyperlink" Target="https://www.zcygov.cn/items/1796610460091958?searchType=1&amp;searchTraceId=e29944ee-ee7a-4de0-a8f7-4550248d3a81&amp;utm=a0004.eevees-search.goods_card.goods_detail.12d61610d3e011efbf1d71f333c39cee&amp;skuId=1796612154578685" TargetMode="External"/><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9" Type="http://schemas.openxmlformats.org/officeDocument/2006/relationships/hyperlink" Target="https://www.zcygov.cn/items/2337578284492228?searchType=1&amp;searchTraceId=e1564094-1201-4a3d-b6c8-308c393b6982&amp;utm=a0004.eevees-search.goods_card.goods_detail.28473eb0e9a811efabc7a169df628792&amp;skuId=2337578284495680" TargetMode="External"/><Relationship Id="rId8" Type="http://schemas.openxmlformats.org/officeDocument/2006/relationships/hyperlink" Target="https://www.zcygov.cn/items/1666840908916426?searchType=1&amp;searchTraceId=c3e89794-4dbd-4fd9-9eb3-deeac665727e&amp;utm=a0004.eevees-search.goods_card.goods_detail.5ccd1890e9a711efb8dda3b9d5754ec1&amp;skuId=1666840908910969" TargetMode="External"/><Relationship Id="rId7" Type="http://schemas.openxmlformats.org/officeDocument/2006/relationships/hyperlink" Target="https://www.zcygov.cn/items/1663278032213071?searchType=1&amp;searchTraceId=c94cde12-1eaf-47d1-9330-18521e99a9e0&amp;utm=a0004.eevees-search.goods_card.goods_detail.bdfca9b0e9a611ef9e83235fefeb7736&amp;skuId=1663278032217066" TargetMode="External"/><Relationship Id="rId6" Type="http://schemas.openxmlformats.org/officeDocument/2006/relationships/hyperlink" Target="https://www.zcygov.cn/items/1758162063840179?searchType=1&amp;searchTraceId=78106ea6-37df-43bb-a0a6-41ad33d375d7&amp;utm=a0004.eevees-search.goods_card.goods_detail.d0016c70e9a311ef9e9609d7d19f5dae" TargetMode="External"/><Relationship Id="rId5" Type="http://schemas.openxmlformats.org/officeDocument/2006/relationships/hyperlink" Target="https://www.zcygov.cn/items/2191344966038831?searchType=1&amp;searchTraceId=ee236444-159b-4ad1-bfb0-8b68b827f76a&amp;utm=a0004.eevees-search.goods_card.goods_detail.e5f1d8c0d3dd11efa58d37ea2e17e23d&amp;skuId=2191344966037829" TargetMode="External"/><Relationship Id="rId4" Type="http://schemas.openxmlformats.org/officeDocument/2006/relationships/hyperlink" Target="https://www.zcygov.cn/items/1808299834331711?searchType=1&amp;searchTraceId=c5efa886-4209-4711-93d4-49ba0df64bae&amp;utm=a0004.eevees-search.goods_card.goods_detail.ded150b0e9a511ef8d657fdebaae969c&amp;skuId=1808299834343770" TargetMode="External"/><Relationship Id="rId3" Type="http://schemas.openxmlformats.org/officeDocument/2006/relationships/hyperlink" Target="https://www.zcygov.cn/items/2336235083801473?searchType=1&amp;searchTraceId=bd059281-5eb2-4a31-bba9-d6e924827ed1&amp;utm=a0004.eevees-search.goods_card.goods_detail.a6bbee00d3da11efb0aeb3d29f2b190c&amp;skuId=2336235083804856" TargetMode="External"/><Relationship Id="rId24" Type="http://schemas.openxmlformats.org/officeDocument/2006/relationships/hyperlink" Target="https://www.zcygov.cn/items/1703819319047263?searchType=1&amp;searchTraceId=91d8eaec-5392-4058-9f58-a9ef40b8c30b&amp;utm=a0004.eevees-search.goods_card.goods_detail.7e565e20ea9911ef8d27cdbc7b65473d&amp;skuId=1937269296879240" TargetMode="External"/><Relationship Id="rId23" Type="http://schemas.openxmlformats.org/officeDocument/2006/relationships/hyperlink" Target="https://www.zcygov.cn/items/2016933340172727?searchType=1&amp;searchTraceId=23111fdd-7254-4867-9a75-71509c46a0f0&amp;utm=a0004.eevees-search.goods_card.goods_detail.8ebf40a0ea9511ef8c32678a01d3ffdd&amp;skuId=2016933340169155" TargetMode="External"/><Relationship Id="rId22" Type="http://schemas.openxmlformats.org/officeDocument/2006/relationships/hyperlink" Target="https://www.zcygov.cn/items/1299821877330227?searchType=1&amp;searchTraceId=9a0114bd-04bb-45cd-92a5-4ef77f2d8fc4&amp;utm=a0004.eevees-search.goods_card.goods_detail.fde964a0ea9611ef839e3b5816c715ae&amp;skuId=1299821877335838" TargetMode="External"/><Relationship Id="rId21" Type="http://schemas.openxmlformats.org/officeDocument/2006/relationships/hyperlink" Target="https://www.zcygov.cn/items/1745104977384146?searchType=1&amp;searchTraceId=6ad89d25-eaab-42d3-af14-8615cd917c91&amp;utm=a0004.eevees-search.goods_card.goods_detail.0b8c1680ea7811ef96004741f4f121f7&amp;skuId=1745104977397306" TargetMode="External"/><Relationship Id="rId20" Type="http://schemas.openxmlformats.org/officeDocument/2006/relationships/hyperlink" Target="https://www.zcygov.cn/items/2362241916085990?searchType=1&amp;searchTraceId=4d494c82-a61f-457d-bd26-cf102de8de09&amp;utm=a0004.eevees-search.goods_card.goods_detail.b54b1c50ea7011efb0553f485d0e1afe&amp;skuId=2362241916090189" TargetMode="External"/><Relationship Id="rId2" Type="http://schemas.openxmlformats.org/officeDocument/2006/relationships/hyperlink" Target="https://www.zcygov.cn/items/2131388061443304?searchType=1&amp;searchTraceId=23961247-1d02-43aa-bb3b-3a7c0e1e7330&amp;utm=a0004.eevees-search.goods_card.goods_detail.2aa3a140d3db11ef8712155d0d5be5b1&amp;skuId=2131388061448071" TargetMode="External"/><Relationship Id="rId19" Type="http://schemas.openxmlformats.org/officeDocument/2006/relationships/hyperlink" Target="https://m.zcygov.cn/items/2243684410598854?appType=1&amp;districtCode=330681" TargetMode="External"/><Relationship Id="rId18" Type="http://schemas.openxmlformats.org/officeDocument/2006/relationships/hyperlink" Target="https://www.zcygov.cn/items/1424066120861256?searchType=1&amp;searchTraceId=71b23f6a-0e04-473c-a037-bd5f9186d1e0&amp;utm=a0004.eevees-search.goods_card.goods_detail.37bb1100e9df11ef90f0cf0634b32e3b&amp;skuId=1696843251961978" TargetMode="External"/><Relationship Id="rId17" Type="http://schemas.openxmlformats.org/officeDocument/2006/relationships/hyperlink" Target="https://www.zcygov.cn/items/2218814184359442?searchType=1&amp;searchTraceId=0886b1d3-079b-44d1-9e68-72fb9c662db7&amp;utm=a0004.eevees-search.goods_card.goods_detail.e98acc10e9d811ef98be67c5bd9c5056&amp;skuId=2228860616181256" TargetMode="External"/><Relationship Id="rId16" Type="http://schemas.openxmlformats.org/officeDocument/2006/relationships/hyperlink" Target="https://www.zcygov.cn/items/1422121188545220?searchType=1&amp;searchTraceId=b666aa70-3219-4a48-aa51-5effcfefe4bf&amp;utm=a0004.eevees-search.goods_card.goods_detail.e3247c60e9e011efa6ff593fa160d0ad&amp;skuId=1422121188542154" TargetMode="External"/><Relationship Id="rId15" Type="http://schemas.openxmlformats.org/officeDocument/2006/relationships/hyperlink" Target="https://www.zcygov.cn/items/2224238275069560?searchType=1&amp;searchTraceId=1b756bbe-70e7-4dc9-8a45-d5d97cfdc152&amp;utm=a0004.eevees-search.goods_card.goods_detail.b9581b80e9e011efb4a0b997d803976f&amp;skuId=2274081907423042" TargetMode="External"/><Relationship Id="rId14" Type="http://schemas.openxmlformats.org/officeDocument/2006/relationships/hyperlink" Target="https://www.zcygov.cn/items/2376659131442485?searchType=1&amp;searchTraceId=ba423c44-2365-43a6-a318-1b3f98045d44&amp;utm=a0004.eevees-search.goods_card.goods_detail.68bae680e9e011ef9b0a992e5cb46096&amp;skuId=2376659131445864" TargetMode="External"/><Relationship Id="rId13" Type="http://schemas.openxmlformats.org/officeDocument/2006/relationships/hyperlink" Target="https://m.zcygov.cn/items/2081556777092926?appType=1&amp;districtCode=330681" TargetMode="External"/><Relationship Id="rId12" Type="http://schemas.openxmlformats.org/officeDocument/2006/relationships/hyperlink" Target="https://www.zcygov.cn/items/1101641430057641?searchType=1&amp;searchTraceId=09d5b27c-7834-48d0-be6f-3e40ffd21751&amp;utm=a0004.eevees-search.goods_card.goods_detail.07bab8e0d3df11efbb5b03f608a256ad&amp;skuId=1233122997" TargetMode="External"/><Relationship Id="rId11" Type="http://schemas.openxmlformats.org/officeDocument/2006/relationships/hyperlink" Target="https://www.zcygov.cn/items/2331715620581454?searchType=1&amp;searchTraceId=bb11f081-a10b-4bcb-8a1e-a03bfc2cc13d&amp;utm=a0004.eevees-search.goods_card.goods_detail.cbaaa590e9dc11ef8e4021546ddafa21" TargetMode="External"/><Relationship Id="rId10" Type="http://schemas.openxmlformats.org/officeDocument/2006/relationships/hyperlink" Target="https://www.zcygov.cn/items/1796610460091958?searchType=1&amp;searchTraceId=e29944ee-ee7a-4de0-a8f7-4550248d3a81&amp;utm=a0004.eevees-search.goods_card.goods_detail.12d61610d3e011efbf1d71f333c39cee&amp;skuId=1796612154578685" TargetMode="External"/><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pageSetUpPr fitToPage="1"/>
  </sheetPr>
  <dimension ref="A1:M32"/>
  <sheetViews>
    <sheetView zoomScale="90" zoomScaleNormal="90" topLeftCell="A19" workbookViewId="0">
      <selection activeCell="F32" sqref="F32"/>
    </sheetView>
  </sheetViews>
  <sheetFormatPr defaultColWidth="21" defaultRowHeight="13.5" customHeight="1"/>
  <cols>
    <col min="1" max="1" width="5.75" style="31" customWidth="1"/>
    <col min="2" max="2" width="54.025" style="32" customWidth="1"/>
    <col min="3" max="3" width="12.75" style="33" customWidth="1"/>
    <col min="4" max="4" width="20.3333333333333" style="33" customWidth="1"/>
    <col min="5" max="5" width="9.43333333333333" style="33" customWidth="1"/>
    <col min="6" max="6" width="7.5" style="33" customWidth="1"/>
    <col min="7" max="7" width="5.975" style="34" customWidth="1"/>
    <col min="8" max="8" width="7.35833333333333" style="33" customWidth="1"/>
    <col min="9" max="9" width="10.2666666666667" style="33" customWidth="1"/>
    <col min="10" max="10" width="35.5" style="32" customWidth="1"/>
    <col min="11" max="11" width="9.71666666666667" customWidth="1"/>
    <col min="12" max="12" width="13.8833333333333" style="35" customWidth="1"/>
    <col min="13" max="13" width="12.4916666666667" customWidth="1"/>
  </cols>
  <sheetData>
    <row r="1" ht="24" customHeight="1" spans="4:10">
      <c r="D1" s="36" t="s">
        <v>0</v>
      </c>
      <c r="E1" s="36"/>
      <c r="F1" s="36"/>
      <c r="G1" s="37"/>
      <c r="H1" s="36"/>
      <c r="I1" s="36"/>
      <c r="J1" s="36"/>
    </row>
    <row r="2" s="28" customFormat="1" ht="42" customHeight="1" spans="1:13">
      <c r="A2" s="38" t="s">
        <v>1</v>
      </c>
      <c r="B2" s="39" t="s">
        <v>2</v>
      </c>
      <c r="C2" s="40" t="s">
        <v>3</v>
      </c>
      <c r="D2" s="41" t="s">
        <v>4</v>
      </c>
      <c r="E2" s="41" t="s">
        <v>5</v>
      </c>
      <c r="F2" s="42" t="s">
        <v>6</v>
      </c>
      <c r="G2" s="43" t="s">
        <v>7</v>
      </c>
      <c r="H2" s="42" t="s">
        <v>8</v>
      </c>
      <c r="I2" s="41" t="s">
        <v>9</v>
      </c>
      <c r="J2" s="86" t="s">
        <v>10</v>
      </c>
      <c r="K2" s="87" t="s">
        <v>11</v>
      </c>
      <c r="L2" s="88" t="s">
        <v>12</v>
      </c>
      <c r="M2" s="87" t="s">
        <v>13</v>
      </c>
    </row>
    <row r="3" s="29" customFormat="1" ht="31.5" customHeight="1" spans="1:13">
      <c r="A3" s="44">
        <v>1</v>
      </c>
      <c r="B3" s="45" t="s">
        <v>14</v>
      </c>
      <c r="C3" s="46" t="s">
        <v>15</v>
      </c>
      <c r="D3" s="47" t="s">
        <v>16</v>
      </c>
      <c r="E3" s="48">
        <v>19.5</v>
      </c>
      <c r="F3" s="49">
        <v>21</v>
      </c>
      <c r="G3" s="50">
        <v>5</v>
      </c>
      <c r="H3" s="49">
        <f>SUM(F3:G3)</f>
        <v>26</v>
      </c>
      <c r="I3" s="49">
        <f>H3*E3</f>
        <v>507</v>
      </c>
      <c r="J3" s="89" t="s">
        <v>17</v>
      </c>
      <c r="K3" s="90"/>
      <c r="L3" s="91"/>
      <c r="M3" s="92" t="s">
        <v>18</v>
      </c>
    </row>
    <row r="4" s="30" customFormat="1" ht="48" customHeight="1" spans="1:13">
      <c r="A4" s="44">
        <v>2</v>
      </c>
      <c r="B4" s="45" t="s">
        <v>19</v>
      </c>
      <c r="C4" s="51" t="s">
        <v>20</v>
      </c>
      <c r="D4" s="47" t="s">
        <v>21</v>
      </c>
      <c r="E4" s="48">
        <v>29.7</v>
      </c>
      <c r="F4" s="52">
        <v>6</v>
      </c>
      <c r="G4" s="53"/>
      <c r="H4" s="49">
        <f>SUM(F4:G4)</f>
        <v>6</v>
      </c>
      <c r="I4" s="49">
        <f>H4*E4</f>
        <v>178.2</v>
      </c>
      <c r="J4" s="89" t="s">
        <v>22</v>
      </c>
      <c r="K4" s="90"/>
      <c r="L4" s="91"/>
      <c r="M4" s="93" t="s">
        <v>23</v>
      </c>
    </row>
    <row r="5" s="30" customFormat="1" ht="30" customHeight="1" spans="1:13">
      <c r="A5" s="44">
        <v>3</v>
      </c>
      <c r="B5" s="45" t="s">
        <v>24</v>
      </c>
      <c r="C5" s="54" t="s">
        <v>25</v>
      </c>
      <c r="D5" s="47" t="s">
        <v>26</v>
      </c>
      <c r="E5" s="55">
        <v>8</v>
      </c>
      <c r="F5" s="52">
        <v>48</v>
      </c>
      <c r="G5" s="53"/>
      <c r="H5" s="49">
        <f t="shared" ref="H5:H13" si="0">SUM(F5:G5)</f>
        <v>48</v>
      </c>
      <c r="I5" s="49">
        <f t="shared" ref="I5:I31" si="1">H5*E5</f>
        <v>384</v>
      </c>
      <c r="J5" s="89" t="s">
        <v>27</v>
      </c>
      <c r="K5" s="90"/>
      <c r="L5" s="94" t="s">
        <v>26</v>
      </c>
      <c r="M5" s="90" t="s">
        <v>23</v>
      </c>
    </row>
    <row r="6" s="30" customFormat="1" ht="31.5" customHeight="1" spans="1:13">
      <c r="A6" s="44">
        <v>4</v>
      </c>
      <c r="B6" s="45" t="s">
        <v>28</v>
      </c>
      <c r="C6" s="46" t="s">
        <v>29</v>
      </c>
      <c r="D6" s="47" t="s">
        <v>30</v>
      </c>
      <c r="E6" s="55">
        <v>13</v>
      </c>
      <c r="F6" s="52">
        <v>4</v>
      </c>
      <c r="G6" s="53"/>
      <c r="H6" s="49">
        <f t="shared" si="0"/>
        <v>4</v>
      </c>
      <c r="I6" s="49">
        <f t="shared" si="1"/>
        <v>52</v>
      </c>
      <c r="J6" s="95" t="s">
        <v>31</v>
      </c>
      <c r="K6" s="96"/>
      <c r="L6" s="91" t="s">
        <v>32</v>
      </c>
      <c r="M6" s="90" t="s">
        <v>23</v>
      </c>
    </row>
    <row r="7" s="30" customFormat="1" ht="31.5" customHeight="1" spans="1:13">
      <c r="A7" s="44">
        <v>5</v>
      </c>
      <c r="B7" s="56" t="s">
        <v>33</v>
      </c>
      <c r="C7" s="57" t="s">
        <v>34</v>
      </c>
      <c r="D7" s="58" t="s">
        <v>35</v>
      </c>
      <c r="E7" s="48">
        <v>8.64</v>
      </c>
      <c r="F7" s="48">
        <v>16</v>
      </c>
      <c r="G7" s="53">
        <v>5</v>
      </c>
      <c r="H7" s="49">
        <f t="shared" si="0"/>
        <v>21</v>
      </c>
      <c r="I7" s="49">
        <f t="shared" si="1"/>
        <v>181.44</v>
      </c>
      <c r="J7" s="89" t="s">
        <v>36</v>
      </c>
      <c r="K7" s="97"/>
      <c r="L7" s="98"/>
      <c r="M7" s="92" t="s">
        <v>37</v>
      </c>
    </row>
    <row r="8" s="30" customFormat="1" ht="31.5" customHeight="1" spans="1:13">
      <c r="A8" s="44">
        <v>6</v>
      </c>
      <c r="B8" s="45" t="s">
        <v>38</v>
      </c>
      <c r="C8" s="59" t="s">
        <v>39</v>
      </c>
      <c r="D8" s="47" t="s">
        <v>40</v>
      </c>
      <c r="E8" s="55">
        <v>2</v>
      </c>
      <c r="F8" s="52">
        <v>20</v>
      </c>
      <c r="G8" s="53"/>
      <c r="H8" s="49">
        <f t="shared" si="0"/>
        <v>20</v>
      </c>
      <c r="I8" s="49">
        <f t="shared" si="1"/>
        <v>40</v>
      </c>
      <c r="J8" s="99" t="s">
        <v>41</v>
      </c>
      <c r="K8" s="100"/>
      <c r="L8" s="101" t="s">
        <v>42</v>
      </c>
      <c r="M8" s="102" t="s">
        <v>43</v>
      </c>
    </row>
    <row r="9" s="30" customFormat="1" ht="31.5" customHeight="1" spans="1:13">
      <c r="A9" s="44">
        <v>7</v>
      </c>
      <c r="B9" s="45" t="s">
        <v>44</v>
      </c>
      <c r="C9" s="57" t="s">
        <v>34</v>
      </c>
      <c r="D9" s="58" t="s">
        <v>45</v>
      </c>
      <c r="E9" s="55">
        <v>5.19</v>
      </c>
      <c r="F9" s="52">
        <v>6</v>
      </c>
      <c r="G9" s="53"/>
      <c r="H9" s="49">
        <f t="shared" si="0"/>
        <v>6</v>
      </c>
      <c r="I9" s="49">
        <f t="shared" si="1"/>
        <v>31.14</v>
      </c>
      <c r="J9" s="89" t="s">
        <v>36</v>
      </c>
      <c r="K9" s="100"/>
      <c r="L9" s="101"/>
      <c r="M9" s="102" t="s">
        <v>37</v>
      </c>
    </row>
    <row r="10" s="30" customFormat="1" ht="31.5" customHeight="1" spans="1:13">
      <c r="A10" s="44">
        <v>8</v>
      </c>
      <c r="B10" s="60" t="s">
        <v>46</v>
      </c>
      <c r="C10" s="61" t="s">
        <v>47</v>
      </c>
      <c r="D10" s="62" t="s">
        <v>48</v>
      </c>
      <c r="E10" s="55">
        <v>28.49</v>
      </c>
      <c r="F10" s="52">
        <v>5</v>
      </c>
      <c r="G10" s="53"/>
      <c r="H10" s="49">
        <f t="shared" si="0"/>
        <v>5</v>
      </c>
      <c r="I10" s="49">
        <f t="shared" si="1"/>
        <v>142.45</v>
      </c>
      <c r="J10" s="103" t="s">
        <v>49</v>
      </c>
      <c r="K10" s="100"/>
      <c r="L10" s="101"/>
      <c r="M10" s="102" t="s">
        <v>50</v>
      </c>
    </row>
    <row r="11" ht="31.5" customHeight="1" spans="1:13">
      <c r="A11" s="44">
        <v>9</v>
      </c>
      <c r="B11" s="63" t="s">
        <v>51</v>
      </c>
      <c r="C11" s="61" t="s">
        <v>52</v>
      </c>
      <c r="D11" s="64" t="s">
        <v>53</v>
      </c>
      <c r="E11" s="48">
        <v>56</v>
      </c>
      <c r="F11" s="48">
        <v>4</v>
      </c>
      <c r="G11" s="53">
        <v>3</v>
      </c>
      <c r="H11" s="65">
        <v>8</v>
      </c>
      <c r="I11" s="49">
        <f t="shared" si="1"/>
        <v>448</v>
      </c>
      <c r="J11" s="89" t="s">
        <v>54</v>
      </c>
      <c r="K11" s="100"/>
      <c r="L11" s="101"/>
      <c r="M11" s="102" t="s">
        <v>43</v>
      </c>
    </row>
    <row r="12" ht="31.5" customHeight="1" spans="1:13">
      <c r="A12" s="44">
        <v>10</v>
      </c>
      <c r="B12" s="63" t="s">
        <v>55</v>
      </c>
      <c r="C12" s="61" t="s">
        <v>56</v>
      </c>
      <c r="D12" s="62" t="s">
        <v>57</v>
      </c>
      <c r="E12" s="48">
        <v>14.36</v>
      </c>
      <c r="F12" s="48">
        <v>2</v>
      </c>
      <c r="G12" s="53"/>
      <c r="H12" s="49">
        <f t="shared" si="0"/>
        <v>2</v>
      </c>
      <c r="I12" s="49">
        <f t="shared" si="1"/>
        <v>28.72</v>
      </c>
      <c r="J12" s="58" t="s">
        <v>58</v>
      </c>
      <c r="K12" s="100"/>
      <c r="L12" s="101"/>
      <c r="M12" s="102" t="s">
        <v>37</v>
      </c>
    </row>
    <row r="13" ht="31.5" customHeight="1" spans="1:13">
      <c r="A13" s="44">
        <v>11</v>
      </c>
      <c r="B13" s="63" t="s">
        <v>59</v>
      </c>
      <c r="C13" s="61" t="s">
        <v>60</v>
      </c>
      <c r="D13" s="58" t="s">
        <v>61</v>
      </c>
      <c r="E13" s="48">
        <v>29.9</v>
      </c>
      <c r="F13" s="48">
        <v>4</v>
      </c>
      <c r="G13" s="53"/>
      <c r="H13" s="49">
        <f t="shared" si="0"/>
        <v>4</v>
      </c>
      <c r="I13" s="49">
        <f t="shared" si="1"/>
        <v>119.6</v>
      </c>
      <c r="J13" s="89" t="s">
        <v>62</v>
      </c>
      <c r="K13" s="100"/>
      <c r="L13" s="101"/>
      <c r="M13" s="104" t="s">
        <v>37</v>
      </c>
    </row>
    <row r="14" ht="31.5" customHeight="1" spans="1:13">
      <c r="A14" s="44">
        <v>12</v>
      </c>
      <c r="B14" s="45" t="s">
        <v>63</v>
      </c>
      <c r="C14" s="57" t="s">
        <v>64</v>
      </c>
      <c r="D14" s="64" t="s">
        <v>65</v>
      </c>
      <c r="E14" s="48">
        <v>295.5</v>
      </c>
      <c r="F14" s="48">
        <v>2</v>
      </c>
      <c r="G14" s="53"/>
      <c r="H14" s="49">
        <f t="shared" ref="H14:H31" si="2">SUM(F14:G14)</f>
        <v>2</v>
      </c>
      <c r="I14" s="49">
        <f t="shared" si="1"/>
        <v>591</v>
      </c>
      <c r="J14" s="89" t="s">
        <v>66</v>
      </c>
      <c r="K14" s="100"/>
      <c r="L14" s="101"/>
      <c r="M14" s="47" t="s">
        <v>37</v>
      </c>
    </row>
    <row r="15" s="30" customFormat="1" ht="31.5" customHeight="1" spans="1:13">
      <c r="A15" s="44">
        <v>13</v>
      </c>
      <c r="B15" s="45" t="s">
        <v>67</v>
      </c>
      <c r="C15" s="66" t="s">
        <v>68</v>
      </c>
      <c r="D15" s="47" t="s">
        <v>69</v>
      </c>
      <c r="E15" s="48">
        <v>5.2</v>
      </c>
      <c r="F15" s="67">
        <v>30</v>
      </c>
      <c r="G15" s="68">
        <v>20</v>
      </c>
      <c r="H15" s="49">
        <f t="shared" si="2"/>
        <v>50</v>
      </c>
      <c r="I15" s="49">
        <f t="shared" si="1"/>
        <v>260</v>
      </c>
      <c r="J15" s="105" t="s">
        <v>70</v>
      </c>
      <c r="K15" s="90"/>
      <c r="L15" s="91"/>
      <c r="M15" s="90" t="s">
        <v>71</v>
      </c>
    </row>
    <row r="16" s="30" customFormat="1" ht="31.5" customHeight="1" spans="1:13">
      <c r="A16" s="44">
        <v>14</v>
      </c>
      <c r="B16" s="45" t="s">
        <v>72</v>
      </c>
      <c r="C16" s="66" t="s">
        <v>73</v>
      </c>
      <c r="D16" s="47" t="s">
        <v>74</v>
      </c>
      <c r="E16" s="55">
        <v>6.75</v>
      </c>
      <c r="F16" s="52">
        <v>15</v>
      </c>
      <c r="G16" s="53">
        <v>10</v>
      </c>
      <c r="H16" s="49">
        <f t="shared" si="2"/>
        <v>25</v>
      </c>
      <c r="I16" s="49">
        <f t="shared" si="1"/>
        <v>168.75</v>
      </c>
      <c r="J16" s="89" t="s">
        <v>75</v>
      </c>
      <c r="K16" s="90"/>
      <c r="L16" s="91"/>
      <c r="M16" s="90" t="s">
        <v>71</v>
      </c>
    </row>
    <row r="17" s="30" customFormat="1" ht="31.5" customHeight="1" spans="1:13">
      <c r="A17" s="44">
        <v>15</v>
      </c>
      <c r="B17" s="45" t="s">
        <v>72</v>
      </c>
      <c r="C17" s="46" t="s">
        <v>76</v>
      </c>
      <c r="D17" s="58" t="s">
        <v>77</v>
      </c>
      <c r="E17" s="55">
        <v>6</v>
      </c>
      <c r="F17" s="67">
        <v>15</v>
      </c>
      <c r="G17" s="68">
        <v>10</v>
      </c>
      <c r="H17" s="49">
        <f t="shared" si="2"/>
        <v>25</v>
      </c>
      <c r="I17" s="49">
        <f t="shared" si="1"/>
        <v>150</v>
      </c>
      <c r="J17" s="89" t="s">
        <v>78</v>
      </c>
      <c r="K17" s="90"/>
      <c r="L17" s="91"/>
      <c r="M17" s="90" t="s">
        <v>71</v>
      </c>
    </row>
    <row r="18" s="30" customFormat="1" ht="49" customHeight="1" spans="1:13">
      <c r="A18" s="44">
        <v>16</v>
      </c>
      <c r="B18" s="45" t="s">
        <v>79</v>
      </c>
      <c r="C18" s="46" t="s">
        <v>80</v>
      </c>
      <c r="D18" s="47" t="s">
        <v>81</v>
      </c>
      <c r="E18" s="55">
        <v>88.49</v>
      </c>
      <c r="F18" s="67">
        <v>3</v>
      </c>
      <c r="G18" s="68">
        <v>5</v>
      </c>
      <c r="H18" s="49">
        <f t="shared" si="2"/>
        <v>8</v>
      </c>
      <c r="I18" s="49">
        <f t="shared" si="1"/>
        <v>707.92</v>
      </c>
      <c r="J18" s="89" t="s">
        <v>82</v>
      </c>
      <c r="K18" s="90"/>
      <c r="L18" s="91"/>
      <c r="M18" s="90" t="s">
        <v>71</v>
      </c>
    </row>
    <row r="19" customFormat="1" ht="42" customHeight="1" spans="1:13">
      <c r="A19" s="44">
        <v>17</v>
      </c>
      <c r="B19" s="45" t="s">
        <v>79</v>
      </c>
      <c r="C19" s="46" t="s">
        <v>80</v>
      </c>
      <c r="D19" s="47" t="s">
        <v>83</v>
      </c>
      <c r="E19" s="55">
        <v>44.7</v>
      </c>
      <c r="F19" s="67">
        <v>3</v>
      </c>
      <c r="G19" s="68">
        <v>5</v>
      </c>
      <c r="H19" s="49">
        <f t="shared" si="2"/>
        <v>8</v>
      </c>
      <c r="I19" s="49">
        <f t="shared" si="1"/>
        <v>357.6</v>
      </c>
      <c r="J19" s="89" t="s">
        <v>82</v>
      </c>
      <c r="K19" s="90"/>
      <c r="L19" s="91"/>
      <c r="M19" s="90" t="s">
        <v>71</v>
      </c>
    </row>
    <row r="20" ht="31.5" customHeight="1" spans="1:13">
      <c r="A20" s="44">
        <v>18</v>
      </c>
      <c r="B20" s="45" t="s">
        <v>84</v>
      </c>
      <c r="C20" s="46" t="s">
        <v>85</v>
      </c>
      <c r="D20" s="47" t="s">
        <v>86</v>
      </c>
      <c r="E20" s="55">
        <v>3</v>
      </c>
      <c r="F20" s="67">
        <v>90</v>
      </c>
      <c r="G20" s="68"/>
      <c r="H20" s="49">
        <f t="shared" si="2"/>
        <v>90</v>
      </c>
      <c r="I20" s="49">
        <f t="shared" si="1"/>
        <v>270</v>
      </c>
      <c r="J20" s="89" t="s">
        <v>87</v>
      </c>
      <c r="K20" s="90"/>
      <c r="L20" s="94" t="s">
        <v>88</v>
      </c>
      <c r="M20" s="90" t="s">
        <v>71</v>
      </c>
    </row>
    <row r="21" ht="31.5" customHeight="1" spans="1:13">
      <c r="A21" s="44">
        <v>19</v>
      </c>
      <c r="B21" s="69" t="s">
        <v>89</v>
      </c>
      <c r="C21" s="57" t="s">
        <v>90</v>
      </c>
      <c r="D21" s="64" t="s">
        <v>91</v>
      </c>
      <c r="E21" s="48">
        <v>39</v>
      </c>
      <c r="F21" s="70">
        <v>9</v>
      </c>
      <c r="G21" s="68"/>
      <c r="H21" s="49">
        <f t="shared" si="2"/>
        <v>9</v>
      </c>
      <c r="I21" s="49">
        <f t="shared" si="1"/>
        <v>351</v>
      </c>
      <c r="J21" s="103" t="s">
        <v>92</v>
      </c>
      <c r="K21" s="100"/>
      <c r="L21" s="101"/>
      <c r="M21" s="90" t="s">
        <v>71</v>
      </c>
    </row>
    <row r="22" ht="31.5" customHeight="1" spans="1:13">
      <c r="A22" s="44">
        <v>20</v>
      </c>
      <c r="B22" s="45" t="s">
        <v>93</v>
      </c>
      <c r="C22" s="46" t="s">
        <v>94</v>
      </c>
      <c r="D22" s="47" t="s">
        <v>95</v>
      </c>
      <c r="E22" s="48">
        <v>24.5</v>
      </c>
      <c r="F22" s="49">
        <v>1</v>
      </c>
      <c r="G22" s="50"/>
      <c r="H22" s="49">
        <f t="shared" si="2"/>
        <v>1</v>
      </c>
      <c r="I22" s="49">
        <f t="shared" si="1"/>
        <v>24.5</v>
      </c>
      <c r="J22" s="106" t="s">
        <v>96</v>
      </c>
      <c r="K22" s="90"/>
      <c r="L22" s="91"/>
      <c r="M22" s="90" t="s">
        <v>71</v>
      </c>
    </row>
    <row r="23" ht="31.5" customHeight="1" spans="1:13">
      <c r="A23" s="44">
        <v>21</v>
      </c>
      <c r="B23" s="45" t="s">
        <v>97</v>
      </c>
      <c r="C23" s="66" t="s">
        <v>73</v>
      </c>
      <c r="D23" s="47" t="s">
        <v>98</v>
      </c>
      <c r="E23" s="48">
        <v>777.15</v>
      </c>
      <c r="F23" s="52">
        <v>1</v>
      </c>
      <c r="G23" s="53"/>
      <c r="H23" s="49">
        <f t="shared" si="2"/>
        <v>1</v>
      </c>
      <c r="I23" s="49">
        <f t="shared" si="1"/>
        <v>777.15</v>
      </c>
      <c r="J23" s="89" t="s">
        <v>99</v>
      </c>
      <c r="K23" s="90"/>
      <c r="L23" s="91"/>
      <c r="M23" s="90" t="s">
        <v>71</v>
      </c>
    </row>
    <row r="24" ht="31.5" customHeight="1" spans="1:13">
      <c r="A24" s="44">
        <v>22</v>
      </c>
      <c r="B24" s="45" t="s">
        <v>100</v>
      </c>
      <c r="C24" s="66" t="s">
        <v>101</v>
      </c>
      <c r="D24" s="47" t="s">
        <v>102</v>
      </c>
      <c r="E24" s="55">
        <v>38</v>
      </c>
      <c r="F24" s="52">
        <v>3</v>
      </c>
      <c r="G24" s="53"/>
      <c r="H24" s="49">
        <v>3</v>
      </c>
      <c r="I24" s="49">
        <f t="shared" si="1"/>
        <v>114</v>
      </c>
      <c r="J24" s="89" t="s">
        <v>103</v>
      </c>
      <c r="K24" s="90"/>
      <c r="L24" s="91"/>
      <c r="M24" s="90" t="s">
        <v>71</v>
      </c>
    </row>
    <row r="25" ht="31.5" customHeight="1" spans="1:13">
      <c r="A25" s="44">
        <v>23</v>
      </c>
      <c r="B25" s="45" t="s">
        <v>104</v>
      </c>
      <c r="C25" s="46" t="s">
        <v>105</v>
      </c>
      <c r="D25" s="58" t="s">
        <v>106</v>
      </c>
      <c r="E25" s="55">
        <v>4.19</v>
      </c>
      <c r="F25" s="52">
        <v>4</v>
      </c>
      <c r="G25" s="53"/>
      <c r="H25" s="49">
        <f t="shared" si="2"/>
        <v>4</v>
      </c>
      <c r="I25" s="49">
        <f t="shared" si="1"/>
        <v>16.76</v>
      </c>
      <c r="J25" s="89" t="s">
        <v>107</v>
      </c>
      <c r="K25" s="90"/>
      <c r="L25" s="91"/>
      <c r="M25" s="90" t="s">
        <v>71</v>
      </c>
    </row>
    <row r="26" ht="31.5" customHeight="1" spans="1:13">
      <c r="A26" s="44">
        <v>24</v>
      </c>
      <c r="B26" s="71" t="s">
        <v>108</v>
      </c>
      <c r="C26" s="72" t="s">
        <v>109</v>
      </c>
      <c r="D26" s="73" t="s">
        <v>110</v>
      </c>
      <c r="E26" s="74">
        <v>42.51</v>
      </c>
      <c r="F26" s="75">
        <v>2</v>
      </c>
      <c r="G26" s="76">
        <v>1</v>
      </c>
      <c r="H26" s="49">
        <f t="shared" si="2"/>
        <v>3</v>
      </c>
      <c r="I26" s="49">
        <f t="shared" si="1"/>
        <v>127.53</v>
      </c>
      <c r="J26" s="107" t="s">
        <v>111</v>
      </c>
      <c r="K26" s="108"/>
      <c r="L26" s="109"/>
      <c r="M26" s="108"/>
    </row>
    <row r="27" ht="31.5" customHeight="1" spans="1:13">
      <c r="A27" s="44">
        <v>25</v>
      </c>
      <c r="B27" s="71" t="s">
        <v>104</v>
      </c>
      <c r="C27" s="72" t="s">
        <v>105</v>
      </c>
      <c r="D27" s="73" t="s">
        <v>106</v>
      </c>
      <c r="E27" s="74">
        <v>5.19</v>
      </c>
      <c r="F27" s="75">
        <v>4</v>
      </c>
      <c r="G27" s="76"/>
      <c r="H27" s="49">
        <f t="shared" si="2"/>
        <v>4</v>
      </c>
      <c r="I27" s="49">
        <f t="shared" si="1"/>
        <v>20.76</v>
      </c>
      <c r="J27" s="110" t="s">
        <v>107</v>
      </c>
      <c r="K27" s="108"/>
      <c r="L27" s="109"/>
      <c r="M27" s="108" t="s">
        <v>71</v>
      </c>
    </row>
    <row r="28" ht="46" customHeight="1" spans="1:13">
      <c r="A28" s="44">
        <v>26</v>
      </c>
      <c r="B28" s="77" t="s">
        <v>112</v>
      </c>
      <c r="C28" s="78" t="s">
        <v>113</v>
      </c>
      <c r="D28" s="77" t="s">
        <v>114</v>
      </c>
      <c r="E28" s="78">
        <v>77.5</v>
      </c>
      <c r="F28" s="78"/>
      <c r="G28" s="79">
        <v>10</v>
      </c>
      <c r="H28" s="80">
        <f t="shared" si="2"/>
        <v>10</v>
      </c>
      <c r="I28" s="49">
        <f t="shared" si="1"/>
        <v>775</v>
      </c>
      <c r="J28" s="111" t="s">
        <v>115</v>
      </c>
      <c r="K28" s="112"/>
      <c r="L28" s="113"/>
      <c r="M28" s="112"/>
    </row>
    <row r="29" ht="39" customHeight="1" spans="1:13">
      <c r="A29" s="44">
        <v>27</v>
      </c>
      <c r="B29" s="81" t="s">
        <v>116</v>
      </c>
      <c r="C29" s="82" t="s">
        <v>117</v>
      </c>
      <c r="D29" s="82" t="s">
        <v>118</v>
      </c>
      <c r="E29" s="82">
        <v>16.5</v>
      </c>
      <c r="F29" s="82"/>
      <c r="G29" s="82">
        <v>4</v>
      </c>
      <c r="H29" s="83">
        <f t="shared" si="2"/>
        <v>4</v>
      </c>
      <c r="I29" s="49">
        <f t="shared" si="1"/>
        <v>66</v>
      </c>
      <c r="J29" s="114" t="s">
        <v>119</v>
      </c>
      <c r="K29" s="115" t="str">
        <f>_xlfn.DISPIMG("ID_FF2A9D3F142246B8B1F6BA3F529CF956",1)</f>
        <v>=DISPIMG("ID_FF2A9D3F142246B8B1F6BA3F529CF956",1)</v>
      </c>
      <c r="L29" s="116"/>
      <c r="M29" s="115"/>
    </row>
    <row r="30" ht="39" customHeight="1" spans="1:13">
      <c r="A30" s="44">
        <v>28</v>
      </c>
      <c r="B30" s="81" t="s">
        <v>120</v>
      </c>
      <c r="C30" s="84" t="s">
        <v>121</v>
      </c>
      <c r="D30" s="82" t="s">
        <v>122</v>
      </c>
      <c r="E30" s="82">
        <v>10</v>
      </c>
      <c r="F30" s="82"/>
      <c r="G30" s="82">
        <v>3</v>
      </c>
      <c r="H30" s="83">
        <f t="shared" si="2"/>
        <v>3</v>
      </c>
      <c r="I30" s="49">
        <f t="shared" si="1"/>
        <v>30</v>
      </c>
      <c r="J30" s="114" t="s">
        <v>123</v>
      </c>
      <c r="K30" s="115" t="str">
        <f>_xlfn.DISPIMG("ID_A477DDD5D0F6406DA659BC83AE195121",1)</f>
        <v>=DISPIMG("ID_A477DDD5D0F6406DA659BC83AE195121",1)</v>
      </c>
      <c r="L30" s="116" t="s">
        <v>124</v>
      </c>
      <c r="M30" s="115"/>
    </row>
    <row r="31" ht="39" customHeight="1" spans="1:13">
      <c r="A31" s="44">
        <v>29</v>
      </c>
      <c r="B31" s="85" t="s">
        <v>125</v>
      </c>
      <c r="C31" s="84" t="s">
        <v>109</v>
      </c>
      <c r="D31" s="82" t="s">
        <v>126</v>
      </c>
      <c r="E31" s="82">
        <v>21.8</v>
      </c>
      <c r="F31" s="82"/>
      <c r="G31" s="82">
        <v>3</v>
      </c>
      <c r="H31" s="83">
        <f t="shared" si="2"/>
        <v>3</v>
      </c>
      <c r="I31" s="49">
        <f t="shared" si="1"/>
        <v>65.4</v>
      </c>
      <c r="J31" s="114" t="s">
        <v>127</v>
      </c>
      <c r="K31" s="115" t="str">
        <f>_xlfn.DISPIMG("ID_3839D1669924400FA0B48627E1E28A75",1)</f>
        <v>=DISPIMG("ID_3839D1669924400FA0B48627E1E28A75",1)</v>
      </c>
      <c r="L31" s="116"/>
      <c r="M31" s="115"/>
    </row>
    <row r="32" ht="28" customHeight="1" spans="9:9">
      <c r="I32" s="33">
        <f>SUM(I3:I31)</f>
        <v>6985.92</v>
      </c>
    </row>
  </sheetData>
  <autoFilter xmlns:etc="http://www.wps.cn/officeDocument/2017/etCustomData" ref="A2:S32" etc:filterBottomFollowUsedRange="0">
    <extLst/>
  </autoFilter>
  <mergeCells count="1">
    <mergeCell ref="D1:J1"/>
  </mergeCells>
  <hyperlinks>
    <hyperlink ref="J3" r:id="rId2" display="https://www.zcygov.cn/items/2131388061443304?searchType=1&amp;searchTraceId=23961247-1d02-43aa-bb3b-3a7c0e1e7330&amp;utm=a0004.eevees-search.goods_card.goods_detail.2aa3a140d3db11ef8712155d0d5be5b1&amp;skuId=2131388061448071"/>
    <hyperlink ref="J4" r:id="rId3" display="https://www.zcygov.cn/items/2336235083801473?searchType=1&amp;searchTraceId=bd059281-5eb2-4a31-bba9-d6e924827ed1&amp;utm=a0004.eevees-search.goods_card.goods_detail.a6bbee00d3da11efb0aeb3d29f2b190c&amp;skuId=2336235083804856"/>
    <hyperlink ref="J5" r:id="rId4" display="https://www.zcygov.cn/items/1808299834331711?searchType=1&amp;searchTraceId=c5efa886-4209-4711-93d4-49ba0df64bae&amp;utm=a0004.eevees-search.goods_card.goods_detail.ded150b0e9a511ef8d657fdebaae969c&amp;skuId=1808299834343770"/>
    <hyperlink ref="J6" r:id="rId5" display="https://www.zcygov.cn/items/2191344966038831?searchType=1&amp;searchTraceId=ee236444-159b-4ad1-bfb0-8b68b827f76a&amp;utm=a0004.eevees-search.goods_card.goods_detail.e5f1d8c0d3dd11efa58d37ea2e17e23d&amp;skuId=2191344966037829"/>
    <hyperlink ref="J7" r:id="rId6" display="https://www.zcygov.cn/items/1758162063840179?searchType=1&amp;searchTraceId=78106ea6-37df-43bb-a0a6-41ad33d375d7&amp;utm=a0004.eevees-search.goods_card.goods_detail.d0016c70e9a311ef9e9609d7d19f5dae"/>
    <hyperlink ref="J9" r:id="rId6" display="https://www.zcygov.cn/items/1758162063840179?searchType=1&amp;searchTraceId=78106ea6-37df-43bb-a0a6-41ad33d375d7&amp;utm=a0004.eevees-search.goods_card.goods_detail.d0016c70e9a311ef9e9609d7d19f5dae"/>
    <hyperlink ref="J11" r:id="rId7" display="https://www.zcygov.cn/items/1663278032213071?searchType=1&amp;searchTraceId=c94cde12-1eaf-47d1-9330-18521e99a9e0&amp;utm=a0004.eevees-search.goods_card.goods_detail.bdfca9b0e9a611ef9e83235fefeb7736&amp;skuId=1663278032217066"/>
    <hyperlink ref="J13" r:id="rId8" display="https://www.zcygov.cn/items/1666840908916426?searchType=1&amp;searchTraceId=c3e89794-4dbd-4fd9-9eb3-deeac665727e&amp;utm=a0004.eevees-search.goods_card.goods_detail.5ccd1890e9a711efb8dda3b9d5754ec1&amp;skuId=1666840908910969"/>
    <hyperlink ref="J14" r:id="rId9" display="https://www.zcygov.cn/items/2337578284492228?searchType=1&amp;searchTraceId=e1564094-1201-4a3d-b6c8-308c393b6982&amp;utm=a0004.eevees-search.goods_card.goods_detail.28473eb0e9a811efabc7a169df628792&amp;skuId=2337578284495680"/>
    <hyperlink ref="J15" r:id="rId10" display="https://www.zcygov.cn/items/1796610460091958?searchType=1&amp;searchTraceId=e29944ee-ee7a-4de0-a8f7-4550248d3a81&amp;utm=a0004.eevees-search.goods_card.goods_detail.12d61610d3e011efbf1d71f333c39cee&amp;skuId=1796612154578685"/>
    <hyperlink ref="J16" r:id="rId11" display="https://www.zcygov.cn/items/2331715620581454?searchType=1&amp;searchTraceId=bb11f081-a10b-4bcb-8a1e-a03bfc2cc13d&amp;utm=a0004.eevees-search.goods_card.goods_detail.cbaaa590e9dc11ef8e4021546ddafa21" tooltip="https://www.zcygov.cn/items/2331715620581454?searchType=1&amp;searchTraceId=bb11f081-a10b-4bcb-8a1e-a03bfc2cc13d&amp;utm=a0004.eevees-search.goods_card.goods_detail.cbaaa590e9dc11ef8e4021546ddafa21"/>
    <hyperlink ref="J17" r:id="rId12" display="https://www.zcygov.cn/items/1101641430057641?searchType=1&amp;searchTraceId=09d5b27c-7834-48d0-be6f-3e40ffd21751&amp;utm=a0004.eevees-search.goods_card.goods_detail.07bab8e0d3df11efbb5b03f608a256ad&amp;skuId=1233122997"/>
    <hyperlink ref="J20" r:id="rId13" display="https://m.zcygov.cn/items/2081556777092926?appType=1&amp;districtCode=330681"/>
    <hyperlink ref="J23" r:id="rId14" display="https://www.zcygov.cn/items/2376659131442485?searchType=1&amp;searchTraceId=ba423c44-2365-43a6-a318-1b3f98045d44&amp;utm=a0004.eevees-search.goods_card.goods_detail.68bae680e9e011ef9b0a992e5cb46096&amp;skuId=2376659131445864" tooltip="https://www.zcygov.cn/items/2376659131442485?searchType=1&amp;searchTraceId=ba423c44-2365-43a6-a318-1b3f98045d44&amp;utm=a0004.eevees-search.goods_card.goods_detail.68bae680e9e011ef9b0a992e5cb46096&amp;skuId=2376659131445864"/>
    <hyperlink ref="J24" r:id="rId15" display="https://www.zcygov.cn/items/2224238275069560?searchType=1&amp;searchTraceId=1b756bbe-70e7-4dc9-8a45-d5d97cfdc152&amp;utm=a0004.eevees-search.goods_card.goods_detail.b9581b80e9e011efb4a0b997d803976f&amp;skuId=2274081907423042" tooltip="https://www.zcygov.cn/items/2224238275069560?searchType=1&amp;searchTraceId=1b756bbe-70e7-4dc9-8a45-d5d97cfdc152&amp;utm=a0004.eevees-search.goods_card.goods_detail.b9581b80e9e011efb4a0b997d803976f&amp;skuId=2274081907423042"/>
    <hyperlink ref="J25" r:id="rId16" display="https://www.zcygov.cn/items/1422121188545220?searchType=1&amp;searchTraceId=b666aa70-3219-4a48-aa51-5effcfefe4bf&amp;utm=a0004.eevees-search.goods_card.goods_detail.e3247c60e9e011efa6ff593fa160d0ad&amp;skuId=1422121188542154" tooltip="https://www.zcygov.cn/items/1422121188545220?searchType=1&amp;searchTraceId=b666aa70-3219-4a48-aa51-5effcfefe4bf&amp;utm=a0004.eevees-search.goods_card.goods_detail.e3247c60e9e011efa6ff593fa160d0ad&amp;skuId=1422121188542154"/>
    <hyperlink ref="J10" r:id="rId17" display="https://www.zcygov.cn/items/2218814184359442?searchType=1&amp;searchTraceId=0886b1d3-079b-44d1-9e68-72fb9c662db7&amp;utm=a0004.eevees-search.goods_card.goods_detail.e98acc10e9d811ef98be67c5bd9c5056&amp;skuId=2228860616181256"/>
    <hyperlink ref="J21" r:id="rId18" display="https://www.zcygov.cn/items/1424066120861256?searchType=1&amp;searchTraceId=71b23f6a-0e04-473c-a037-bd5f9186d1e0&amp;utm=a0004.eevees-search.goods_card.goods_detail.37bb1100e9df11ef90f0cf0634b32e3b&amp;skuId=1696843251961978"/>
    <hyperlink ref="J22" r:id="rId19" display="https://m.zcygov.cn/items/2243684410598854?appType=1&amp;districtCode=330681"/>
    <hyperlink ref="J27" r:id="rId16" display="https://www.zcygov.cn/items/1422121188545220?searchType=1&amp;searchTraceId=b666aa70-3219-4a48-aa51-5effcfefe4bf&amp;utm=a0004.eevees-search.goods_card.goods_detail.e3247c60e9e011efa6ff593fa160d0ad&amp;skuId=1422121188542154" tooltip="https://www.zcygov.cn/items/1422121188545220?searchType=1&amp;searchTraceId=b666aa70-3219-4a48-aa51-5effcfefe4bf&amp;utm=a0004.eevees-search.goods_card.goods_detail.e3247c60e9e011efa6ff593fa160d0ad&amp;skuId=1422121188542154"/>
    <hyperlink ref="J28" r:id="rId20" display="https://www.zcygov.cn/items/2362241916085990?searchType=1&amp;searchTraceId=4d494c82-a61f-457d-bd26-cf102de8de09&amp;utm=a0004.eevees-search.goods_card.goods_detail.b54b1c50ea7011efb0553f485d0e1afe&amp;skuId=2362241916090189"/>
    <hyperlink ref="J26" r:id="rId21" display="https://www.zcygov.cn/items/1745104977384146?searchType=1&amp;searchTraceId=6ad89d25-eaab-42d3-af14-8615cd917c91&amp;utm=a0004.eevees-search.goods_card.goods_detail.0b8c1680ea7811ef96004741f4f121f7&amp;skuId=1745104977397306"/>
    <hyperlink ref="J29" r:id="rId22" display="https://www.zcygov.cn/items/1299821877330227?searchType=1&amp;searchTraceId=9a0114bd-04bb-45cd-92a5-4ef77f2d8fc4&amp;utm=a0004.eevees-search.goods_card.goods_detail.fde964a0ea9611ef839e3b5816c715ae&amp;skuId=1299821877335838"/>
    <hyperlink ref="J30" r:id="rId23" display="https://www.zcygov.cn/items/2016933340172727?searchType=1&amp;searchTraceId=23111fdd-7254-4867-9a75-71509c46a0f0&amp;utm=a0004.eevees-search.goods_card.goods_detail.8ebf40a0ea9511ef8c32678a01d3ffdd&amp;skuId=2016933340169155"/>
    <hyperlink ref="J31" r:id="rId24" display="https://www.zcygov.cn/items/1703819319047263?searchType=1&amp;searchTraceId=91d8eaec-5392-4058-9f58-a9ef40b8c30b&amp;utm=a0004.eevees-search.goods_card.goods_detail.7e565e20ea9911ef8d27cdbc7b65473d&amp;skuId=1937269296879240"/>
  </hyperlinks>
  <pageMargins left="0.700694444444445" right="0.700694444444445" top="0.393055555555556" bottom="0.393055555555556" header="0.298611111111111" footer="0.298611111111111"/>
  <pageSetup paperSize="9" scale="56" orientation="landscape" horizontalDpi="600"/>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pageSetUpPr fitToPage="1"/>
  </sheetPr>
  <dimension ref="A1:M32"/>
  <sheetViews>
    <sheetView zoomScale="90" zoomScaleNormal="90" topLeftCell="A23" workbookViewId="0">
      <selection activeCell="I32" sqref="I32"/>
    </sheetView>
  </sheetViews>
  <sheetFormatPr defaultColWidth="21" defaultRowHeight="13.5" customHeight="1"/>
  <cols>
    <col min="1" max="1" width="5.75" style="31" customWidth="1"/>
    <col min="2" max="2" width="54.025" style="32" customWidth="1"/>
    <col min="3" max="3" width="12.75" style="33" customWidth="1"/>
    <col min="4" max="4" width="20.3333333333333" style="33" customWidth="1"/>
    <col min="5" max="5" width="9.43333333333333" style="33" customWidth="1"/>
    <col min="6" max="6" width="7.5" style="33" customWidth="1"/>
    <col min="7" max="7" width="5.975" style="34" customWidth="1"/>
    <col min="8" max="8" width="7.35833333333333" style="33" customWidth="1"/>
    <col min="9" max="9" width="10.2666666666667" style="33" customWidth="1"/>
    <col min="10" max="10" width="35.5" style="32" customWidth="1"/>
    <col min="11" max="11" width="9.71666666666667" customWidth="1"/>
    <col min="12" max="12" width="13.8833333333333" style="35" customWidth="1"/>
    <col min="13" max="13" width="12.4916666666667" customWidth="1"/>
  </cols>
  <sheetData>
    <row r="1" ht="24" customHeight="1" spans="4:10">
      <c r="D1" s="36" t="s">
        <v>0</v>
      </c>
      <c r="E1" s="36"/>
      <c r="F1" s="36"/>
      <c r="G1" s="37"/>
      <c r="H1" s="36"/>
      <c r="I1" s="36"/>
      <c r="J1" s="36"/>
    </row>
    <row r="2" s="28" customFormat="1" ht="42" customHeight="1" spans="1:13">
      <c r="A2" s="38" t="s">
        <v>1</v>
      </c>
      <c r="B2" s="39" t="s">
        <v>2</v>
      </c>
      <c r="C2" s="40" t="s">
        <v>3</v>
      </c>
      <c r="D2" s="41" t="s">
        <v>4</v>
      </c>
      <c r="E2" s="41" t="s">
        <v>5</v>
      </c>
      <c r="F2" s="42" t="s">
        <v>6</v>
      </c>
      <c r="G2" s="43" t="s">
        <v>7</v>
      </c>
      <c r="H2" s="42" t="s">
        <v>8</v>
      </c>
      <c r="I2" s="41" t="s">
        <v>9</v>
      </c>
      <c r="J2" s="86" t="s">
        <v>10</v>
      </c>
      <c r="K2" s="87" t="s">
        <v>11</v>
      </c>
      <c r="L2" s="88" t="s">
        <v>12</v>
      </c>
      <c r="M2" s="87" t="s">
        <v>13</v>
      </c>
    </row>
    <row r="3" s="29" customFormat="1" ht="31.5" customHeight="1" spans="1:13">
      <c r="A3" s="44">
        <v>1</v>
      </c>
      <c r="B3" s="45" t="s">
        <v>14</v>
      </c>
      <c r="C3" s="46" t="s">
        <v>15</v>
      </c>
      <c r="D3" s="47" t="s">
        <v>16</v>
      </c>
      <c r="E3" s="48">
        <v>19.5</v>
      </c>
      <c r="F3" s="49">
        <v>21</v>
      </c>
      <c r="G3" s="50">
        <v>5</v>
      </c>
      <c r="H3" s="49">
        <f t="shared" ref="H3:H10" si="0">SUM(F3:G3)</f>
        <v>26</v>
      </c>
      <c r="I3" s="49">
        <f t="shared" ref="I3:I31" si="1">H3*E3</f>
        <v>507</v>
      </c>
      <c r="J3" s="89" t="s">
        <v>17</v>
      </c>
      <c r="K3" s="90"/>
      <c r="L3" s="91"/>
      <c r="M3" s="92" t="s">
        <v>18</v>
      </c>
    </row>
    <row r="4" s="30" customFormat="1" ht="48" customHeight="1" spans="1:13">
      <c r="A4" s="44">
        <v>2</v>
      </c>
      <c r="B4" s="45" t="s">
        <v>19</v>
      </c>
      <c r="C4" s="51" t="s">
        <v>20</v>
      </c>
      <c r="D4" s="47" t="s">
        <v>21</v>
      </c>
      <c r="E4" s="48">
        <v>29.7</v>
      </c>
      <c r="F4" s="52">
        <v>6</v>
      </c>
      <c r="G4" s="53"/>
      <c r="H4" s="49">
        <f t="shared" si="0"/>
        <v>6</v>
      </c>
      <c r="I4" s="49">
        <f t="shared" si="1"/>
        <v>178.2</v>
      </c>
      <c r="J4" s="89" t="s">
        <v>22</v>
      </c>
      <c r="K4" s="90"/>
      <c r="L4" s="91"/>
      <c r="M4" s="93" t="s">
        <v>23</v>
      </c>
    </row>
    <row r="5" s="30" customFormat="1" ht="30" customHeight="1" spans="1:13">
      <c r="A5" s="44">
        <v>3</v>
      </c>
      <c r="B5" s="45" t="s">
        <v>24</v>
      </c>
      <c r="C5" s="54" t="s">
        <v>25</v>
      </c>
      <c r="D5" s="47" t="s">
        <v>26</v>
      </c>
      <c r="E5" s="55">
        <v>8</v>
      </c>
      <c r="F5" s="52">
        <v>48</v>
      </c>
      <c r="G5" s="53"/>
      <c r="H5" s="49">
        <f t="shared" si="0"/>
        <v>48</v>
      </c>
      <c r="I5" s="49">
        <f t="shared" si="1"/>
        <v>384</v>
      </c>
      <c r="J5" s="89" t="s">
        <v>27</v>
      </c>
      <c r="K5" s="90"/>
      <c r="L5" s="94" t="s">
        <v>26</v>
      </c>
      <c r="M5" s="90" t="s">
        <v>23</v>
      </c>
    </row>
    <row r="6" s="30" customFormat="1" ht="31.5" customHeight="1" spans="1:13">
      <c r="A6" s="44">
        <v>4</v>
      </c>
      <c r="B6" s="45" t="s">
        <v>28</v>
      </c>
      <c r="C6" s="46" t="s">
        <v>29</v>
      </c>
      <c r="D6" s="47" t="s">
        <v>30</v>
      </c>
      <c r="E6" s="55">
        <v>13</v>
      </c>
      <c r="F6" s="52">
        <v>4</v>
      </c>
      <c r="G6" s="53"/>
      <c r="H6" s="49">
        <f t="shared" si="0"/>
        <v>4</v>
      </c>
      <c r="I6" s="49">
        <f t="shared" si="1"/>
        <v>52</v>
      </c>
      <c r="J6" s="95" t="s">
        <v>31</v>
      </c>
      <c r="K6" s="96"/>
      <c r="L6" s="91" t="s">
        <v>32</v>
      </c>
      <c r="M6" s="90" t="s">
        <v>23</v>
      </c>
    </row>
    <row r="7" s="30" customFormat="1" ht="31.5" customHeight="1" spans="1:13">
      <c r="A7" s="44">
        <v>5</v>
      </c>
      <c r="B7" s="56" t="s">
        <v>33</v>
      </c>
      <c r="C7" s="57" t="s">
        <v>34</v>
      </c>
      <c r="D7" s="58" t="s">
        <v>35</v>
      </c>
      <c r="E7" s="48">
        <v>8.64</v>
      </c>
      <c r="F7" s="48">
        <v>16</v>
      </c>
      <c r="G7" s="53">
        <v>5</v>
      </c>
      <c r="H7" s="49">
        <f t="shared" si="0"/>
        <v>21</v>
      </c>
      <c r="I7" s="49">
        <f t="shared" si="1"/>
        <v>181.44</v>
      </c>
      <c r="J7" s="89" t="s">
        <v>36</v>
      </c>
      <c r="K7" s="97"/>
      <c r="L7" s="98"/>
      <c r="M7" s="92" t="s">
        <v>37</v>
      </c>
    </row>
    <row r="8" s="30" customFormat="1" ht="31.5" customHeight="1" spans="1:13">
      <c r="A8" s="44">
        <v>6</v>
      </c>
      <c r="B8" s="45" t="s">
        <v>38</v>
      </c>
      <c r="C8" s="59" t="s">
        <v>39</v>
      </c>
      <c r="D8" s="47" t="s">
        <v>40</v>
      </c>
      <c r="E8" s="55">
        <v>2</v>
      </c>
      <c r="F8" s="52">
        <v>20</v>
      </c>
      <c r="G8" s="53"/>
      <c r="H8" s="49">
        <f t="shared" si="0"/>
        <v>20</v>
      </c>
      <c r="I8" s="49">
        <f t="shared" si="1"/>
        <v>40</v>
      </c>
      <c r="J8" s="99" t="s">
        <v>41</v>
      </c>
      <c r="K8" s="100"/>
      <c r="L8" s="101" t="s">
        <v>42</v>
      </c>
      <c r="M8" s="102" t="s">
        <v>43</v>
      </c>
    </row>
    <row r="9" s="30" customFormat="1" ht="31.5" customHeight="1" spans="1:13">
      <c r="A9" s="44">
        <v>7</v>
      </c>
      <c r="B9" s="45" t="s">
        <v>44</v>
      </c>
      <c r="C9" s="57" t="s">
        <v>34</v>
      </c>
      <c r="D9" s="58" t="s">
        <v>45</v>
      </c>
      <c r="E9" s="55">
        <v>5.19</v>
      </c>
      <c r="F9" s="52">
        <v>6</v>
      </c>
      <c r="G9" s="53"/>
      <c r="H9" s="49">
        <f t="shared" si="0"/>
        <v>6</v>
      </c>
      <c r="I9" s="49">
        <f t="shared" si="1"/>
        <v>31.14</v>
      </c>
      <c r="J9" s="89" t="s">
        <v>36</v>
      </c>
      <c r="K9" s="100"/>
      <c r="L9" s="101"/>
      <c r="M9" s="102" t="s">
        <v>37</v>
      </c>
    </row>
    <row r="10" s="30" customFormat="1" ht="31.5" customHeight="1" spans="1:13">
      <c r="A10" s="44">
        <v>8</v>
      </c>
      <c r="B10" s="60" t="s">
        <v>46</v>
      </c>
      <c r="C10" s="61" t="s">
        <v>47</v>
      </c>
      <c r="D10" s="62" t="s">
        <v>48</v>
      </c>
      <c r="E10" s="55">
        <v>28.49</v>
      </c>
      <c r="F10" s="52">
        <v>5</v>
      </c>
      <c r="G10" s="53"/>
      <c r="H10" s="49">
        <f t="shared" si="0"/>
        <v>5</v>
      </c>
      <c r="I10" s="49">
        <f t="shared" si="1"/>
        <v>142.45</v>
      </c>
      <c r="J10" s="103" t="s">
        <v>49</v>
      </c>
      <c r="K10" s="100"/>
      <c r="L10" s="101"/>
      <c r="M10" s="102" t="s">
        <v>50</v>
      </c>
    </row>
    <row r="11" ht="31.5" customHeight="1" spans="1:13">
      <c r="A11" s="44">
        <v>9</v>
      </c>
      <c r="B11" s="63" t="s">
        <v>51</v>
      </c>
      <c r="C11" s="61" t="s">
        <v>52</v>
      </c>
      <c r="D11" s="64" t="s">
        <v>53</v>
      </c>
      <c r="E11" s="48">
        <v>56</v>
      </c>
      <c r="F11" s="48">
        <v>4</v>
      </c>
      <c r="G11" s="53">
        <v>3</v>
      </c>
      <c r="H11" s="65">
        <v>8</v>
      </c>
      <c r="I11" s="49">
        <f t="shared" si="1"/>
        <v>448</v>
      </c>
      <c r="J11" s="89" t="s">
        <v>54</v>
      </c>
      <c r="K11" s="100"/>
      <c r="L11" s="101"/>
      <c r="M11" s="102" t="s">
        <v>43</v>
      </c>
    </row>
    <row r="12" ht="31.5" customHeight="1" spans="1:13">
      <c r="A12" s="44">
        <v>10</v>
      </c>
      <c r="B12" s="63" t="s">
        <v>55</v>
      </c>
      <c r="C12" s="61" t="s">
        <v>56</v>
      </c>
      <c r="D12" s="62" t="s">
        <v>57</v>
      </c>
      <c r="E12" s="48">
        <v>14.36</v>
      </c>
      <c r="F12" s="48">
        <v>2</v>
      </c>
      <c r="G12" s="53"/>
      <c r="H12" s="49">
        <f t="shared" ref="H12:H23" si="2">SUM(F12:G12)</f>
        <v>2</v>
      </c>
      <c r="I12" s="49">
        <f t="shared" si="1"/>
        <v>28.72</v>
      </c>
      <c r="J12" s="58" t="s">
        <v>58</v>
      </c>
      <c r="K12" s="100"/>
      <c r="L12" s="101"/>
      <c r="M12" s="102" t="s">
        <v>37</v>
      </c>
    </row>
    <row r="13" ht="31.5" customHeight="1" spans="1:13">
      <c r="A13" s="44">
        <v>11</v>
      </c>
      <c r="B13" s="63" t="s">
        <v>59</v>
      </c>
      <c r="C13" s="61" t="s">
        <v>60</v>
      </c>
      <c r="D13" s="58" t="s">
        <v>61</v>
      </c>
      <c r="E13" s="48">
        <v>29.9</v>
      </c>
      <c r="F13" s="48">
        <v>4</v>
      </c>
      <c r="G13" s="53"/>
      <c r="H13" s="49">
        <f t="shared" si="2"/>
        <v>4</v>
      </c>
      <c r="I13" s="49">
        <f t="shared" si="1"/>
        <v>119.6</v>
      </c>
      <c r="J13" s="89" t="s">
        <v>62</v>
      </c>
      <c r="K13" s="100"/>
      <c r="L13" s="101"/>
      <c r="M13" s="104" t="s">
        <v>37</v>
      </c>
    </row>
    <row r="14" ht="31.5" customHeight="1" spans="1:13">
      <c r="A14" s="44">
        <v>12</v>
      </c>
      <c r="B14" s="45" t="s">
        <v>63</v>
      </c>
      <c r="C14" s="57" t="s">
        <v>64</v>
      </c>
      <c r="D14" s="64" t="s">
        <v>65</v>
      </c>
      <c r="E14" s="48">
        <v>295.5</v>
      </c>
      <c r="F14" s="48">
        <v>2</v>
      </c>
      <c r="G14" s="53"/>
      <c r="H14" s="49">
        <f t="shared" si="2"/>
        <v>2</v>
      </c>
      <c r="I14" s="49">
        <f t="shared" si="1"/>
        <v>591</v>
      </c>
      <c r="J14" s="89" t="s">
        <v>66</v>
      </c>
      <c r="K14" s="100"/>
      <c r="L14" s="101"/>
      <c r="M14" s="47" t="s">
        <v>37</v>
      </c>
    </row>
    <row r="15" s="30" customFormat="1" ht="31.5" customHeight="1" spans="1:13">
      <c r="A15" s="44">
        <v>13</v>
      </c>
      <c r="B15" s="45" t="s">
        <v>67</v>
      </c>
      <c r="C15" s="66" t="s">
        <v>68</v>
      </c>
      <c r="D15" s="47" t="s">
        <v>69</v>
      </c>
      <c r="E15" s="48">
        <v>5.2</v>
      </c>
      <c r="F15" s="67">
        <v>30</v>
      </c>
      <c r="G15" s="68">
        <v>20</v>
      </c>
      <c r="H15" s="49">
        <f t="shared" si="2"/>
        <v>50</v>
      </c>
      <c r="I15" s="49">
        <f t="shared" si="1"/>
        <v>260</v>
      </c>
      <c r="J15" s="105" t="s">
        <v>70</v>
      </c>
      <c r="K15" s="90"/>
      <c r="L15" s="91"/>
      <c r="M15" s="90" t="s">
        <v>71</v>
      </c>
    </row>
    <row r="16" s="30" customFormat="1" ht="31.5" customHeight="1" spans="1:13">
      <c r="A16" s="44">
        <v>14</v>
      </c>
      <c r="B16" s="45" t="s">
        <v>72</v>
      </c>
      <c r="C16" s="66" t="s">
        <v>73</v>
      </c>
      <c r="D16" s="47" t="s">
        <v>74</v>
      </c>
      <c r="E16" s="55">
        <v>6.75</v>
      </c>
      <c r="F16" s="52">
        <v>15</v>
      </c>
      <c r="G16" s="53">
        <v>10</v>
      </c>
      <c r="H16" s="49">
        <f t="shared" si="2"/>
        <v>25</v>
      </c>
      <c r="I16" s="49">
        <f t="shared" si="1"/>
        <v>168.75</v>
      </c>
      <c r="J16" s="89" t="s">
        <v>75</v>
      </c>
      <c r="K16" s="90"/>
      <c r="L16" s="91"/>
      <c r="M16" s="90" t="s">
        <v>71</v>
      </c>
    </row>
    <row r="17" s="30" customFormat="1" ht="31.5" customHeight="1" spans="1:13">
      <c r="A17" s="44">
        <v>15</v>
      </c>
      <c r="B17" s="45" t="s">
        <v>72</v>
      </c>
      <c r="C17" s="46" t="s">
        <v>76</v>
      </c>
      <c r="D17" s="58" t="s">
        <v>77</v>
      </c>
      <c r="E17" s="55">
        <v>6</v>
      </c>
      <c r="F17" s="67">
        <v>15</v>
      </c>
      <c r="G17" s="68">
        <v>10</v>
      </c>
      <c r="H17" s="49">
        <f t="shared" si="2"/>
        <v>25</v>
      </c>
      <c r="I17" s="49">
        <f t="shared" si="1"/>
        <v>150</v>
      </c>
      <c r="J17" s="89" t="s">
        <v>78</v>
      </c>
      <c r="K17" s="90"/>
      <c r="L17" s="91"/>
      <c r="M17" s="90" t="s">
        <v>71</v>
      </c>
    </row>
    <row r="18" s="30" customFormat="1" ht="49" customHeight="1" spans="1:13">
      <c r="A18" s="44">
        <v>16</v>
      </c>
      <c r="B18" s="45" t="s">
        <v>79</v>
      </c>
      <c r="C18" s="46" t="s">
        <v>80</v>
      </c>
      <c r="D18" s="47" t="s">
        <v>81</v>
      </c>
      <c r="E18" s="55">
        <v>88.49</v>
      </c>
      <c r="F18" s="67">
        <v>3</v>
      </c>
      <c r="G18" s="68">
        <v>5</v>
      </c>
      <c r="H18" s="49">
        <f t="shared" si="2"/>
        <v>8</v>
      </c>
      <c r="I18" s="49">
        <f t="shared" si="1"/>
        <v>707.92</v>
      </c>
      <c r="J18" s="89" t="s">
        <v>82</v>
      </c>
      <c r="K18" s="90"/>
      <c r="L18" s="91"/>
      <c r="M18" s="90" t="s">
        <v>71</v>
      </c>
    </row>
    <row r="19" customFormat="1" ht="42" customHeight="1" spans="1:13">
      <c r="A19" s="44">
        <v>17</v>
      </c>
      <c r="B19" s="45" t="s">
        <v>79</v>
      </c>
      <c r="C19" s="46" t="s">
        <v>80</v>
      </c>
      <c r="D19" s="47" t="s">
        <v>83</v>
      </c>
      <c r="E19" s="55">
        <v>44.7</v>
      </c>
      <c r="F19" s="67">
        <v>3</v>
      </c>
      <c r="G19" s="68">
        <v>5</v>
      </c>
      <c r="H19" s="49">
        <f t="shared" si="2"/>
        <v>8</v>
      </c>
      <c r="I19" s="49">
        <f t="shared" si="1"/>
        <v>357.6</v>
      </c>
      <c r="J19" s="89" t="s">
        <v>82</v>
      </c>
      <c r="K19" s="90"/>
      <c r="L19" s="91"/>
      <c r="M19" s="90" t="s">
        <v>71</v>
      </c>
    </row>
    <row r="20" ht="31.5" customHeight="1" spans="1:13">
      <c r="A20" s="44">
        <v>18</v>
      </c>
      <c r="B20" s="45" t="s">
        <v>84</v>
      </c>
      <c r="C20" s="46" t="s">
        <v>85</v>
      </c>
      <c r="D20" s="47" t="s">
        <v>86</v>
      </c>
      <c r="E20" s="55">
        <v>3</v>
      </c>
      <c r="F20" s="67">
        <v>90</v>
      </c>
      <c r="G20" s="68"/>
      <c r="H20" s="49">
        <f t="shared" si="2"/>
        <v>90</v>
      </c>
      <c r="I20" s="49">
        <f t="shared" si="1"/>
        <v>270</v>
      </c>
      <c r="J20" s="89" t="s">
        <v>87</v>
      </c>
      <c r="K20" s="90"/>
      <c r="L20" s="94" t="s">
        <v>88</v>
      </c>
      <c r="M20" s="90" t="s">
        <v>71</v>
      </c>
    </row>
    <row r="21" ht="31.5" customHeight="1" spans="1:13">
      <c r="A21" s="44">
        <v>19</v>
      </c>
      <c r="B21" s="69" t="s">
        <v>89</v>
      </c>
      <c r="C21" s="57" t="s">
        <v>90</v>
      </c>
      <c r="D21" s="64" t="s">
        <v>91</v>
      </c>
      <c r="E21" s="48">
        <v>39</v>
      </c>
      <c r="F21" s="70">
        <v>9</v>
      </c>
      <c r="G21" s="68"/>
      <c r="H21" s="49">
        <f t="shared" si="2"/>
        <v>9</v>
      </c>
      <c r="I21" s="49">
        <f t="shared" si="1"/>
        <v>351</v>
      </c>
      <c r="J21" s="103" t="s">
        <v>92</v>
      </c>
      <c r="K21" s="100"/>
      <c r="L21" s="101"/>
      <c r="M21" s="90" t="s">
        <v>71</v>
      </c>
    </row>
    <row r="22" ht="31.5" customHeight="1" spans="1:13">
      <c r="A22" s="44">
        <v>20</v>
      </c>
      <c r="B22" s="45" t="s">
        <v>93</v>
      </c>
      <c r="C22" s="46" t="s">
        <v>94</v>
      </c>
      <c r="D22" s="47" t="s">
        <v>95</v>
      </c>
      <c r="E22" s="48">
        <v>24.5</v>
      </c>
      <c r="F22" s="49">
        <v>1</v>
      </c>
      <c r="G22" s="50"/>
      <c r="H22" s="49">
        <f t="shared" si="2"/>
        <v>1</v>
      </c>
      <c r="I22" s="49">
        <f t="shared" si="1"/>
        <v>24.5</v>
      </c>
      <c r="J22" s="106" t="s">
        <v>96</v>
      </c>
      <c r="K22" s="90"/>
      <c r="L22" s="91"/>
      <c r="M22" s="90" t="s">
        <v>71</v>
      </c>
    </row>
    <row r="23" ht="31.5" customHeight="1" spans="1:13">
      <c r="A23" s="44">
        <v>21</v>
      </c>
      <c r="B23" s="45" t="s">
        <v>97</v>
      </c>
      <c r="C23" s="66" t="s">
        <v>73</v>
      </c>
      <c r="D23" s="47" t="s">
        <v>98</v>
      </c>
      <c r="E23" s="48">
        <v>777.15</v>
      </c>
      <c r="F23" s="52">
        <v>1</v>
      </c>
      <c r="G23" s="53"/>
      <c r="H23" s="49">
        <f t="shared" si="2"/>
        <v>1</v>
      </c>
      <c r="I23" s="49">
        <f t="shared" si="1"/>
        <v>777.15</v>
      </c>
      <c r="J23" s="89" t="s">
        <v>99</v>
      </c>
      <c r="K23" s="90"/>
      <c r="L23" s="91"/>
      <c r="M23" s="90" t="s">
        <v>71</v>
      </c>
    </row>
    <row r="24" ht="31.5" customHeight="1" spans="1:13">
      <c r="A24" s="44">
        <v>22</v>
      </c>
      <c r="B24" s="45" t="s">
        <v>100</v>
      </c>
      <c r="C24" s="66" t="s">
        <v>101</v>
      </c>
      <c r="D24" s="47" t="s">
        <v>102</v>
      </c>
      <c r="E24" s="55">
        <v>38</v>
      </c>
      <c r="F24" s="52">
        <v>3</v>
      </c>
      <c r="G24" s="53"/>
      <c r="H24" s="49">
        <v>3</v>
      </c>
      <c r="I24" s="49">
        <f t="shared" si="1"/>
        <v>114</v>
      </c>
      <c r="J24" s="89" t="s">
        <v>103</v>
      </c>
      <c r="K24" s="90"/>
      <c r="L24" s="91"/>
      <c r="M24" s="90" t="s">
        <v>71</v>
      </c>
    </row>
    <row r="25" ht="31.5" customHeight="1" spans="1:13">
      <c r="A25" s="44">
        <v>23</v>
      </c>
      <c r="B25" s="45" t="s">
        <v>104</v>
      </c>
      <c r="C25" s="46" t="s">
        <v>105</v>
      </c>
      <c r="D25" s="58" t="s">
        <v>106</v>
      </c>
      <c r="E25" s="55">
        <v>4.19</v>
      </c>
      <c r="F25" s="52">
        <v>4</v>
      </c>
      <c r="G25" s="53"/>
      <c r="H25" s="49">
        <f t="shared" ref="H25:H31" si="3">SUM(F25:G25)</f>
        <v>4</v>
      </c>
      <c r="I25" s="49">
        <f t="shared" si="1"/>
        <v>16.76</v>
      </c>
      <c r="J25" s="89" t="s">
        <v>107</v>
      </c>
      <c r="K25" s="90"/>
      <c r="L25" s="91"/>
      <c r="M25" s="90" t="s">
        <v>71</v>
      </c>
    </row>
    <row r="26" ht="31.5" customHeight="1" spans="1:13">
      <c r="A26" s="44">
        <v>24</v>
      </c>
      <c r="B26" s="71" t="s">
        <v>108</v>
      </c>
      <c r="C26" s="72" t="s">
        <v>109</v>
      </c>
      <c r="D26" s="73" t="s">
        <v>110</v>
      </c>
      <c r="E26" s="74">
        <v>42.51</v>
      </c>
      <c r="F26" s="75">
        <v>2</v>
      </c>
      <c r="G26" s="76">
        <v>1</v>
      </c>
      <c r="H26" s="49">
        <f t="shared" si="3"/>
        <v>3</v>
      </c>
      <c r="I26" s="49">
        <f t="shared" si="1"/>
        <v>127.53</v>
      </c>
      <c r="J26" s="107" t="s">
        <v>111</v>
      </c>
      <c r="K26" s="108"/>
      <c r="L26" s="109"/>
      <c r="M26" s="108"/>
    </row>
    <row r="27" ht="31.5" customHeight="1" spans="1:13">
      <c r="A27" s="44">
        <v>25</v>
      </c>
      <c r="B27" s="71" t="s">
        <v>104</v>
      </c>
      <c r="C27" s="72" t="s">
        <v>105</v>
      </c>
      <c r="D27" s="73" t="s">
        <v>106</v>
      </c>
      <c r="E27" s="74">
        <v>5.19</v>
      </c>
      <c r="F27" s="75">
        <v>4</v>
      </c>
      <c r="G27" s="76"/>
      <c r="H27" s="49">
        <f t="shared" si="3"/>
        <v>4</v>
      </c>
      <c r="I27" s="49">
        <f t="shared" si="1"/>
        <v>20.76</v>
      </c>
      <c r="J27" s="110" t="s">
        <v>107</v>
      </c>
      <c r="K27" s="108"/>
      <c r="L27" s="109"/>
      <c r="M27" s="108" t="s">
        <v>71</v>
      </c>
    </row>
    <row r="28" ht="46" customHeight="1" spans="1:13">
      <c r="A28" s="44">
        <v>26</v>
      </c>
      <c r="B28" s="77" t="s">
        <v>112</v>
      </c>
      <c r="C28" s="78" t="s">
        <v>113</v>
      </c>
      <c r="D28" s="77" t="s">
        <v>114</v>
      </c>
      <c r="E28" s="78">
        <v>77.5</v>
      </c>
      <c r="F28" s="78"/>
      <c r="G28" s="79">
        <v>10</v>
      </c>
      <c r="H28" s="80">
        <f t="shared" si="3"/>
        <v>10</v>
      </c>
      <c r="I28" s="49">
        <f t="shared" si="1"/>
        <v>775</v>
      </c>
      <c r="J28" s="111" t="s">
        <v>115</v>
      </c>
      <c r="K28" s="112"/>
      <c r="L28" s="113"/>
      <c r="M28" s="112"/>
    </row>
    <row r="29" ht="39" customHeight="1" spans="1:13">
      <c r="A29" s="44">
        <v>27</v>
      </c>
      <c r="B29" s="81" t="s">
        <v>116</v>
      </c>
      <c r="C29" s="82" t="s">
        <v>117</v>
      </c>
      <c r="D29" s="82" t="s">
        <v>118</v>
      </c>
      <c r="E29" s="82">
        <v>16.5</v>
      </c>
      <c r="F29" s="82"/>
      <c r="G29" s="82">
        <v>4</v>
      </c>
      <c r="H29" s="83">
        <f t="shared" si="3"/>
        <v>4</v>
      </c>
      <c r="I29" s="49">
        <f t="shared" si="1"/>
        <v>66</v>
      </c>
      <c r="J29" s="114" t="s">
        <v>119</v>
      </c>
      <c r="K29" s="115" t="str">
        <f>_xlfn.DISPIMG("ID_FF2A9D3F142246B8B1F6BA3F529CF956",1)</f>
        <v>=DISPIMG("ID_FF2A9D3F142246B8B1F6BA3F529CF956",1)</v>
      </c>
      <c r="L29" s="116"/>
      <c r="M29" s="115"/>
    </row>
    <row r="30" ht="39" customHeight="1" spans="1:13">
      <c r="A30" s="44">
        <v>28</v>
      </c>
      <c r="B30" s="81" t="s">
        <v>120</v>
      </c>
      <c r="C30" s="84" t="s">
        <v>121</v>
      </c>
      <c r="D30" s="82" t="s">
        <v>122</v>
      </c>
      <c r="E30" s="82">
        <v>10</v>
      </c>
      <c r="F30" s="82"/>
      <c r="G30" s="82">
        <v>3</v>
      </c>
      <c r="H30" s="83">
        <f t="shared" si="3"/>
        <v>3</v>
      </c>
      <c r="I30" s="49">
        <f t="shared" si="1"/>
        <v>30</v>
      </c>
      <c r="J30" s="114" t="s">
        <v>123</v>
      </c>
      <c r="K30" s="115" t="str">
        <f>_xlfn.DISPIMG("ID_A477DDD5D0F6406DA659BC83AE195121",1)</f>
        <v>=DISPIMG("ID_A477DDD5D0F6406DA659BC83AE195121",1)</v>
      </c>
      <c r="L30" s="116" t="s">
        <v>124</v>
      </c>
      <c r="M30" s="115"/>
    </row>
    <row r="31" ht="39" customHeight="1" spans="1:13">
      <c r="A31" s="44">
        <v>29</v>
      </c>
      <c r="B31" s="85" t="s">
        <v>125</v>
      </c>
      <c r="C31" s="84" t="s">
        <v>109</v>
      </c>
      <c r="D31" s="82" t="s">
        <v>126</v>
      </c>
      <c r="E31" s="82">
        <v>21.8</v>
      </c>
      <c r="F31" s="82"/>
      <c r="G31" s="82">
        <v>3</v>
      </c>
      <c r="H31" s="83">
        <f t="shared" si="3"/>
        <v>3</v>
      </c>
      <c r="I31" s="49">
        <f t="shared" si="1"/>
        <v>65.4</v>
      </c>
      <c r="J31" s="114" t="s">
        <v>127</v>
      </c>
      <c r="K31" s="115" t="str">
        <f>_xlfn.DISPIMG("ID_3839D1669924400FA0B48627E1E28A75",1)</f>
        <v>=DISPIMG("ID_3839D1669924400FA0B48627E1E28A75",1)</v>
      </c>
      <c r="L31" s="116"/>
      <c r="M31" s="115"/>
    </row>
    <row r="32" ht="28" customHeight="1" spans="9:9">
      <c r="I32" s="33">
        <f>SUM(I3:I31)</f>
        <v>6985.92</v>
      </c>
    </row>
  </sheetData>
  <autoFilter xmlns:etc="http://www.wps.cn/officeDocument/2017/etCustomData" ref="A2:S32" etc:filterBottomFollowUsedRange="0">
    <extLst/>
  </autoFilter>
  <mergeCells count="1">
    <mergeCell ref="D1:J1"/>
  </mergeCells>
  <hyperlinks>
    <hyperlink ref="J3" r:id="rId2" display="https://www.zcygov.cn/items/2131388061443304?searchType=1&amp;searchTraceId=23961247-1d02-43aa-bb3b-3a7c0e1e7330&amp;utm=a0004.eevees-search.goods_card.goods_detail.2aa3a140d3db11ef8712155d0d5be5b1&amp;skuId=2131388061448071"/>
    <hyperlink ref="J4" r:id="rId3" display="https://www.zcygov.cn/items/2336235083801473?searchType=1&amp;searchTraceId=bd059281-5eb2-4a31-bba9-d6e924827ed1&amp;utm=a0004.eevees-search.goods_card.goods_detail.a6bbee00d3da11efb0aeb3d29f2b190c&amp;skuId=2336235083804856"/>
    <hyperlink ref="J5" r:id="rId4" display="https://www.zcygov.cn/items/1808299834331711?searchType=1&amp;searchTraceId=c5efa886-4209-4711-93d4-49ba0df64bae&amp;utm=a0004.eevees-search.goods_card.goods_detail.ded150b0e9a511ef8d657fdebaae969c&amp;skuId=1808299834343770"/>
    <hyperlink ref="J6" r:id="rId5" display="https://www.zcygov.cn/items/2191344966038831?searchType=1&amp;searchTraceId=ee236444-159b-4ad1-bfb0-8b68b827f76a&amp;utm=a0004.eevees-search.goods_card.goods_detail.e5f1d8c0d3dd11efa58d37ea2e17e23d&amp;skuId=2191344966037829"/>
    <hyperlink ref="J7" r:id="rId6" display="https://www.zcygov.cn/items/1758162063840179?searchType=1&amp;searchTraceId=78106ea6-37df-43bb-a0a6-41ad33d375d7&amp;utm=a0004.eevees-search.goods_card.goods_detail.d0016c70e9a311ef9e9609d7d19f5dae"/>
    <hyperlink ref="J9" r:id="rId6" display="https://www.zcygov.cn/items/1758162063840179?searchType=1&amp;searchTraceId=78106ea6-37df-43bb-a0a6-41ad33d375d7&amp;utm=a0004.eevees-search.goods_card.goods_detail.d0016c70e9a311ef9e9609d7d19f5dae"/>
    <hyperlink ref="J11" r:id="rId7" display="https://www.zcygov.cn/items/1663278032213071?searchType=1&amp;searchTraceId=c94cde12-1eaf-47d1-9330-18521e99a9e0&amp;utm=a0004.eevees-search.goods_card.goods_detail.bdfca9b0e9a611ef9e83235fefeb7736&amp;skuId=1663278032217066"/>
    <hyperlink ref="J13" r:id="rId8" display="https://www.zcygov.cn/items/1666840908916426?searchType=1&amp;searchTraceId=c3e89794-4dbd-4fd9-9eb3-deeac665727e&amp;utm=a0004.eevees-search.goods_card.goods_detail.5ccd1890e9a711efb8dda3b9d5754ec1&amp;skuId=1666840908910969"/>
    <hyperlink ref="J14" r:id="rId9" display="https://www.zcygov.cn/items/2337578284492228?searchType=1&amp;searchTraceId=e1564094-1201-4a3d-b6c8-308c393b6982&amp;utm=a0004.eevees-search.goods_card.goods_detail.28473eb0e9a811efabc7a169df628792&amp;skuId=2337578284495680"/>
    <hyperlink ref="J15" r:id="rId10" display="https://www.zcygov.cn/items/1796610460091958?searchType=1&amp;searchTraceId=e29944ee-ee7a-4de0-a8f7-4550248d3a81&amp;utm=a0004.eevees-search.goods_card.goods_detail.12d61610d3e011efbf1d71f333c39cee&amp;skuId=1796612154578685"/>
    <hyperlink ref="J16" r:id="rId11" display="https://www.zcygov.cn/items/2331715620581454?searchType=1&amp;searchTraceId=bb11f081-a10b-4bcb-8a1e-a03bfc2cc13d&amp;utm=a0004.eevees-search.goods_card.goods_detail.cbaaa590e9dc11ef8e4021546ddafa21" tooltip="https://www.zcygov.cn/items/2331715620581454?searchType=1&amp;searchTraceId=bb11f081-a10b-4bcb-8a1e-a03bfc2cc13d&amp;utm=a0004.eevees-search.goods_card.goods_detail.cbaaa590e9dc11ef8e4021546ddafa21"/>
    <hyperlink ref="J17" r:id="rId12" display="https://www.zcygov.cn/items/1101641430057641?searchType=1&amp;searchTraceId=09d5b27c-7834-48d0-be6f-3e40ffd21751&amp;utm=a0004.eevees-search.goods_card.goods_detail.07bab8e0d3df11efbb5b03f608a256ad&amp;skuId=1233122997"/>
    <hyperlink ref="J20" r:id="rId13" display="https://m.zcygov.cn/items/2081556777092926?appType=1&amp;districtCode=330681"/>
    <hyperlink ref="J23" r:id="rId14" display="https://www.zcygov.cn/items/2376659131442485?searchType=1&amp;searchTraceId=ba423c44-2365-43a6-a318-1b3f98045d44&amp;utm=a0004.eevees-search.goods_card.goods_detail.68bae680e9e011ef9b0a992e5cb46096&amp;skuId=2376659131445864" tooltip="https://www.zcygov.cn/items/2376659131442485?searchType=1&amp;searchTraceId=ba423c44-2365-43a6-a318-1b3f98045d44&amp;utm=a0004.eevees-search.goods_card.goods_detail.68bae680e9e011ef9b0a992e5cb46096&amp;skuId=2376659131445864"/>
    <hyperlink ref="J24" r:id="rId15" display="https://www.zcygov.cn/items/2224238275069560?searchType=1&amp;searchTraceId=1b756bbe-70e7-4dc9-8a45-d5d97cfdc152&amp;utm=a0004.eevees-search.goods_card.goods_detail.b9581b80e9e011efb4a0b997d803976f&amp;skuId=2274081907423042" tooltip="https://www.zcygov.cn/items/2224238275069560?searchType=1&amp;searchTraceId=1b756bbe-70e7-4dc9-8a45-d5d97cfdc152&amp;utm=a0004.eevees-search.goods_card.goods_detail.b9581b80e9e011efb4a0b997d803976f&amp;skuId=2274081907423042"/>
    <hyperlink ref="J25" r:id="rId16" display="https://www.zcygov.cn/items/1422121188545220?searchType=1&amp;searchTraceId=b666aa70-3219-4a48-aa51-5effcfefe4bf&amp;utm=a0004.eevees-search.goods_card.goods_detail.e3247c60e9e011efa6ff593fa160d0ad&amp;skuId=1422121188542154" tooltip="https://www.zcygov.cn/items/1422121188545220?searchType=1&amp;searchTraceId=b666aa70-3219-4a48-aa51-5effcfefe4bf&amp;utm=a0004.eevees-search.goods_card.goods_detail.e3247c60e9e011efa6ff593fa160d0ad&amp;skuId=1422121188542154"/>
    <hyperlink ref="J10" r:id="rId17" display="https://www.zcygov.cn/items/2218814184359442?searchType=1&amp;searchTraceId=0886b1d3-079b-44d1-9e68-72fb9c662db7&amp;utm=a0004.eevees-search.goods_card.goods_detail.e98acc10e9d811ef98be67c5bd9c5056&amp;skuId=2228860616181256"/>
    <hyperlink ref="J21" r:id="rId18" display="https://www.zcygov.cn/items/1424066120861256?searchType=1&amp;searchTraceId=71b23f6a-0e04-473c-a037-bd5f9186d1e0&amp;utm=a0004.eevees-search.goods_card.goods_detail.37bb1100e9df11ef90f0cf0634b32e3b&amp;skuId=1696843251961978"/>
    <hyperlink ref="J22" r:id="rId19" display="https://m.zcygov.cn/items/2243684410598854?appType=1&amp;districtCode=330681"/>
    <hyperlink ref="J27" r:id="rId16" display="https://www.zcygov.cn/items/1422121188545220?searchType=1&amp;searchTraceId=b666aa70-3219-4a48-aa51-5effcfefe4bf&amp;utm=a0004.eevees-search.goods_card.goods_detail.e3247c60e9e011efa6ff593fa160d0ad&amp;skuId=1422121188542154" tooltip="https://www.zcygov.cn/items/1422121188545220?searchType=1&amp;searchTraceId=b666aa70-3219-4a48-aa51-5effcfefe4bf&amp;utm=a0004.eevees-search.goods_card.goods_detail.e3247c60e9e011efa6ff593fa160d0ad&amp;skuId=1422121188542154"/>
    <hyperlink ref="J28" r:id="rId20" display="https://www.zcygov.cn/items/2362241916085990?searchType=1&amp;searchTraceId=4d494c82-a61f-457d-bd26-cf102de8de09&amp;utm=a0004.eevees-search.goods_card.goods_detail.b54b1c50ea7011efb0553f485d0e1afe&amp;skuId=2362241916090189"/>
    <hyperlink ref="J26" r:id="rId21" display="https://www.zcygov.cn/items/1745104977384146?searchType=1&amp;searchTraceId=6ad89d25-eaab-42d3-af14-8615cd917c91&amp;utm=a0004.eevees-search.goods_card.goods_detail.0b8c1680ea7811ef96004741f4f121f7&amp;skuId=1745104977397306"/>
    <hyperlink ref="J29" r:id="rId22" display="https://www.zcygov.cn/items/1299821877330227?searchType=1&amp;searchTraceId=9a0114bd-04bb-45cd-92a5-4ef77f2d8fc4&amp;utm=a0004.eevees-search.goods_card.goods_detail.fde964a0ea9611ef839e3b5816c715ae&amp;skuId=1299821877335838"/>
    <hyperlink ref="J30" r:id="rId23" display="https://www.zcygov.cn/items/2016933340172727?searchType=1&amp;searchTraceId=23111fdd-7254-4867-9a75-71509c46a0f0&amp;utm=a0004.eevees-search.goods_card.goods_detail.8ebf40a0ea9511ef8c32678a01d3ffdd&amp;skuId=2016933340169155"/>
    <hyperlink ref="J31" r:id="rId24" display="https://www.zcygov.cn/items/1703819319047263?searchType=1&amp;searchTraceId=91d8eaec-5392-4058-9f58-a9ef40b8c30b&amp;utm=a0004.eevees-search.goods_card.goods_detail.7e565e20ea9911ef8d27cdbc7b65473d&amp;skuId=1937269296879240"/>
  </hyperlinks>
  <pageMargins left="0.700694444444445" right="0.700694444444445" top="0.393055555555556" bottom="0.393055555555556" header="0.298611111111111" footer="0.298611111111111"/>
  <pageSetup paperSize="9" scale="56" orientation="landscape" horizontalDpi="600"/>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D15"/>
  <sheetViews>
    <sheetView tabSelected="1" topLeftCell="A8" workbookViewId="0">
      <selection activeCell="K12" sqref="K12"/>
    </sheetView>
  </sheetViews>
  <sheetFormatPr defaultColWidth="9" defaultRowHeight="14.25" outlineLevelCol="3"/>
  <cols>
    <col min="1" max="1" width="25.375" style="1" customWidth="1"/>
    <col min="2" max="2" width="26.875" style="1" customWidth="1"/>
    <col min="3" max="3" width="15.125" style="1"/>
    <col min="4" max="4" width="14.25" style="1" customWidth="1"/>
    <col min="5" max="16384" width="9" style="1"/>
  </cols>
  <sheetData>
    <row r="1" s="1" customFormat="1" ht="41.25" customHeight="1" spans="1:4">
      <c r="A1" s="2" t="s">
        <v>128</v>
      </c>
      <c r="B1" s="2"/>
      <c r="C1" s="2"/>
      <c r="D1" s="2"/>
    </row>
    <row r="3" s="1" customFormat="1" ht="21" customHeight="1" spans="3:4">
      <c r="C3" s="3" t="s">
        <v>129</v>
      </c>
      <c r="D3" s="3"/>
    </row>
    <row r="4" s="1" customFormat="1" ht="42" customHeight="1" spans="1:4">
      <c r="A4" s="4" t="s">
        <v>130</v>
      </c>
      <c r="B4" s="4" t="s">
        <v>131</v>
      </c>
      <c r="C4" s="4" t="s">
        <v>132</v>
      </c>
      <c r="D4" s="5">
        <v>6985.92</v>
      </c>
    </row>
    <row r="5" s="1" customFormat="1" ht="42" customHeight="1" spans="1:4">
      <c r="A5" s="6" t="s">
        <v>133</v>
      </c>
      <c r="B5" s="7" t="s">
        <v>134</v>
      </c>
      <c r="C5" s="8"/>
      <c r="D5" s="9"/>
    </row>
    <row r="6" s="1" customFormat="1" ht="42" customHeight="1" spans="1:4">
      <c r="A6" s="10"/>
      <c r="B6" s="11"/>
      <c r="C6" s="12"/>
      <c r="D6" s="13"/>
    </row>
    <row r="7" s="1" customFormat="1" ht="42" customHeight="1" spans="1:4">
      <c r="A7" s="10"/>
      <c r="B7" s="11"/>
      <c r="C7" s="12"/>
      <c r="D7" s="13"/>
    </row>
    <row r="8" s="1" customFormat="1" ht="315" customHeight="1" spans="1:4">
      <c r="A8" s="14"/>
      <c r="B8" s="15"/>
      <c r="C8" s="16"/>
      <c r="D8" s="17"/>
    </row>
    <row r="9" s="1" customFormat="1" ht="42" customHeight="1" spans="1:4">
      <c r="A9" s="14" t="s">
        <v>135</v>
      </c>
      <c r="B9" s="18" t="s">
        <v>136</v>
      </c>
      <c r="C9" s="19"/>
      <c r="D9" s="20"/>
    </row>
    <row r="10" s="1" customFormat="1" ht="42" customHeight="1" spans="1:4">
      <c r="A10" s="4" t="s">
        <v>137</v>
      </c>
      <c r="B10" s="21"/>
      <c r="C10" s="22"/>
      <c r="D10" s="23"/>
    </row>
    <row r="11" s="1" customFormat="1" ht="42" customHeight="1" spans="1:4">
      <c r="A11" s="4" t="s">
        <v>138</v>
      </c>
      <c r="B11" s="21"/>
      <c r="C11" s="22"/>
      <c r="D11" s="23"/>
    </row>
    <row r="12" s="1" customFormat="1" ht="42" customHeight="1" spans="1:4">
      <c r="A12" s="4" t="s">
        <v>12</v>
      </c>
      <c r="B12" s="21"/>
      <c r="C12" s="22"/>
      <c r="D12" s="23"/>
    </row>
    <row r="13" s="1" customFormat="1" ht="24" customHeight="1"/>
    <row r="14" s="1" customFormat="1" ht="24" customHeight="1" spans="1:4">
      <c r="A14" s="24" t="s">
        <v>139</v>
      </c>
      <c r="B14" s="25" t="s">
        <v>140</v>
      </c>
      <c r="C14" s="25" t="s">
        <v>141</v>
      </c>
      <c r="D14" s="25"/>
    </row>
    <row r="15" s="1" customFormat="1" ht="51" customHeight="1" spans="1:4">
      <c r="A15" s="26" t="s">
        <v>142</v>
      </c>
      <c r="B15" s="27"/>
      <c r="C15" s="27"/>
      <c r="D15" s="27"/>
    </row>
  </sheetData>
  <mergeCells count="9">
    <mergeCell ref="A1:D1"/>
    <mergeCell ref="C3:D3"/>
    <mergeCell ref="B9:D9"/>
    <mergeCell ref="B10:D10"/>
    <mergeCell ref="B11:D11"/>
    <mergeCell ref="B12:D12"/>
    <mergeCell ref="A15:D15"/>
    <mergeCell ref="A5:A8"/>
    <mergeCell ref="B5:D8"/>
  </mergeCells>
  <pageMargins left="0.75" right="0.75" top="1" bottom="1" header="0.5" footer="0.5"/>
  <pageSetup paperSize="9" scale="93" orientation="portrait"/>
  <headerFooter/>
</worksheet>
</file>

<file path=docProps/app.xml><?xml version="1.0" encoding="utf-8"?>
<Properties xmlns="http://schemas.openxmlformats.org/officeDocument/2006/extended-properties" xmlns:vt="http://schemas.openxmlformats.org/officeDocument/2006/docPropsVTypes">
  <Application>DingTalk</Application>
  <HeadingPairs>
    <vt:vector size="2" baseType="variant">
      <vt:variant>
        <vt:lpstr>工作表</vt:lpstr>
      </vt:variant>
      <vt:variant>
        <vt:i4>3</vt:i4>
      </vt:variant>
    </vt:vector>
  </HeadingPairs>
  <TitlesOfParts>
    <vt:vector size="3" baseType="lpstr">
      <vt:lpstr>采购品目及内容</vt:lpstr>
      <vt:lpstr>采购品目及内容 (2)</vt:lpstr>
      <vt:lpstr>审批表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DingTalk</dc:creator>
  <cp:lastModifiedBy>✨☜</cp:lastModifiedBy>
  <dcterms:created xsi:type="dcterms:W3CDTF">2006-09-16T00:00:00Z</dcterms:created>
  <dcterms:modified xsi:type="dcterms:W3CDTF">2025-02-18T00:19:44Z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2052-12.1.0.19770</vt:lpwstr>
  </property>
  <property fmtid="{D5CDD505-2E9C-101B-9397-08002B2CF9AE}" pid="3" name="ICV">
    <vt:lpwstr>B91768D4966846F785F5544D2988C76F_12</vt:lpwstr>
  </property>
</Properties>
</file>