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<sst xmlns="http://schemas.openxmlformats.org/spreadsheetml/2006/main" count="197" uniqueCount="187">
  <si>
    <t>开学食堂用品采购</t>
  </si>
  <si>
    <t>序号</t>
  </si>
  <si>
    <t>物品名称</t>
  </si>
  <si>
    <t>网超单价</t>
  </si>
  <si>
    <t>备注</t>
  </si>
  <si>
    <t>镇中</t>
  </si>
  <si>
    <t>镇小</t>
  </si>
  <si>
    <t>大小</t>
  </si>
  <si>
    <t>凰小</t>
  </si>
  <si>
    <t>中幼</t>
  </si>
  <si>
    <t>庙幼</t>
  </si>
  <si>
    <t>合计</t>
  </si>
  <si>
    <t>金额</t>
  </si>
  <si>
    <t>分块</t>
  </si>
  <si>
    <t>棉线手套</t>
  </si>
  <si>
    <t>蓝边，全棉细线</t>
  </si>
  <si>
    <t>皮袖套</t>
  </si>
  <si>
    <t>防水</t>
  </si>
  <si>
    <t>种丝扫把</t>
  </si>
  <si>
    <t>种丝</t>
  </si>
  <si>
    <t>黄木头拖把</t>
  </si>
  <si>
    <t>宽60公分，80公分</t>
  </si>
  <si>
    <t>一次性手套</t>
  </si>
  <si>
    <t>一小包约50只</t>
  </si>
  <si>
    <t>一次性口罩</t>
  </si>
  <si>
    <t>3层</t>
  </si>
  <si>
    <t>洗洁精</t>
  </si>
  <si>
    <t>白猫2kg</t>
  </si>
  <si>
    <t>洗衣粉</t>
  </si>
  <si>
    <t>雕牌252g</t>
  </si>
  <si>
    <t>清洁球</t>
  </si>
  <si>
    <t>中心温度计</t>
  </si>
  <si>
    <t>免洗消毒液</t>
  </si>
  <si>
    <t>75%酒精</t>
  </si>
  <si>
    <t>加盖不锈钢调味罐</t>
  </si>
  <si>
    <t>直径18cm，特厚款</t>
  </si>
  <si>
    <t>加绒加长乳胶橡胶手套</t>
  </si>
  <si>
    <t>红色，内里带绒</t>
  </si>
  <si>
    <t>色标毛巾</t>
  </si>
  <si>
    <t>磨毛加厚30*70cm（红篮绿）各3块</t>
  </si>
  <si>
    <t>筷   子</t>
  </si>
  <si>
    <t>竹老爷酒店筷50双/包</t>
  </si>
  <si>
    <t>乳胶手套，加厚洗碗皮手套</t>
  </si>
  <si>
    <t>不加绒的</t>
  </si>
  <si>
    <t>拔毛钳</t>
  </si>
  <si>
    <t>木头柄地刷</t>
  </si>
  <si>
    <t>洗车刷</t>
  </si>
  <si>
    <r>
      <rPr>
        <sz val="10"/>
        <color rgb="FF000000"/>
        <rFont val="Arial"/>
        <charset val="134"/>
      </rPr>
      <t>35*75cm</t>
    </r>
    <r>
      <rPr>
        <sz val="10"/>
        <color rgb="FF000000"/>
        <rFont val="宋体"/>
        <charset val="134"/>
      </rPr>
      <t>，纤维加长木柄</t>
    </r>
  </si>
  <si>
    <t>实物出入账</t>
  </si>
  <si>
    <t>16K</t>
  </si>
  <si>
    <t>一次性杯</t>
  </si>
  <si>
    <t>20只一包</t>
  </si>
  <si>
    <t>竹砧板</t>
  </si>
  <si>
    <t>70*45</t>
  </si>
  <si>
    <t>餐巾纸</t>
  </si>
  <si>
    <t>波斯猫，2层，221抽，8包/提</t>
  </si>
  <si>
    <t>食用小苏打</t>
  </si>
  <si>
    <t>百钻食用小苏打，250g</t>
  </si>
  <si>
    <t>最大萝卜丝刨</t>
  </si>
  <si>
    <t>含柄农用铁锹</t>
  </si>
  <si>
    <t>不含柄，铁锹没有油漆</t>
  </si>
  <si>
    <t>漏勺</t>
  </si>
  <si>
    <t>直径34cm,格之格304不锈钢，加厚，没有柄</t>
  </si>
  <si>
    <t>回力男雨鞋</t>
  </si>
  <si>
    <t>高帮加棉套，筒高39cm左右</t>
  </si>
  <si>
    <t>回力女雨鞋</t>
  </si>
  <si>
    <t>高帮加棉套,筒高29cm左右</t>
  </si>
  <si>
    <t>灭蚊灯</t>
  </si>
  <si>
    <t>田可LED灭蚊灯，6w</t>
  </si>
  <si>
    <t>尼龙乳胶皱纹手套</t>
  </si>
  <si>
    <t>星宇牌，灰色</t>
  </si>
  <si>
    <t>色标剪刀</t>
  </si>
  <si>
    <t>张小泉红3，篮2，绿1</t>
  </si>
  <si>
    <t>紫外线杀菌灯管</t>
  </si>
  <si>
    <t>配122cm灯杆用的</t>
  </si>
  <si>
    <t>厨师服</t>
  </si>
  <si>
    <t>竖领和翻领（白，蓝）</t>
  </si>
  <si>
    <t>防水防油皮革围裙</t>
  </si>
  <si>
    <t>黑色，加厚加长，不要有口戴</t>
  </si>
  <si>
    <t>雅洁不锈钢地刮刀</t>
  </si>
  <si>
    <t>长60cm硅胶</t>
  </si>
  <si>
    <t>浴室防滑垫</t>
  </si>
  <si>
    <t>40*60cm</t>
  </si>
  <si>
    <t>实木圆砧板</t>
  </si>
  <si>
    <t>8cm厚*直径45cm</t>
  </si>
  <si>
    <t>下水软管</t>
  </si>
  <si>
    <t>好媳妇海绵拖把</t>
  </si>
  <si>
    <t>海绵长40cm</t>
  </si>
  <si>
    <t>钢刷（洗帚）</t>
  </si>
  <si>
    <t>加长，竹要细点的</t>
  </si>
  <si>
    <t>不锈钢勺</t>
  </si>
  <si>
    <t>圆直径10cm，4两勺，木柄5把，不锈钢长柄2把</t>
  </si>
  <si>
    <t>推车轮子</t>
  </si>
  <si>
    <t>圆直径10cm</t>
  </si>
  <si>
    <t>脱脂棉纱布</t>
  </si>
  <si>
    <t>白色，自行裁剪，72*10cm</t>
  </si>
  <si>
    <t>甘蔗刨刀</t>
  </si>
  <si>
    <t>刀口无刺刨刀</t>
  </si>
  <si>
    <t>304不锈钢勺</t>
  </si>
  <si>
    <t>斩骨刀</t>
  </si>
  <si>
    <t>十八子作</t>
  </si>
  <si>
    <t>全不锈钢刀</t>
  </si>
  <si>
    <t>透明加盖收纳箱</t>
  </si>
  <si>
    <t>垃圾袋70*80</t>
  </si>
  <si>
    <t>不锈钢1.2米食堂货架</t>
  </si>
  <si>
    <t>肉锤</t>
  </si>
  <si>
    <t>枪手杀虫剂</t>
  </si>
  <si>
    <t>600ml</t>
  </si>
  <si>
    <t>不锈钢家用储水桶</t>
  </si>
  <si>
    <t>带盖，特厚12L</t>
  </si>
  <si>
    <t>公牛插线板</t>
  </si>
  <si>
    <t>8位插孔，线3米长</t>
  </si>
  <si>
    <t>大铁锅</t>
  </si>
  <si>
    <t>有耳朵柄的，直径70cm</t>
  </si>
  <si>
    <t>苍蝇纸</t>
  </si>
  <si>
    <t>创可贴</t>
  </si>
  <si>
    <t>邦迪，20片装</t>
  </si>
  <si>
    <t>自动免手洗吸水懒人拖地神器</t>
  </si>
  <si>
    <t>好媳妇</t>
  </si>
  <si>
    <t>不锈钢水池塞头</t>
  </si>
  <si>
    <t>电池5号（2节）南孚</t>
  </si>
  <si>
    <t>电池7号（2节）南孚</t>
  </si>
  <si>
    <t>不锈钢调羹（幼儿用)</t>
  </si>
  <si>
    <t>3格圆餐盘（幼儿用）</t>
  </si>
  <si>
    <t>镂空塑料框680框</t>
  </si>
  <si>
    <t>675*485*400，绿6只，红1只，篮1只</t>
  </si>
  <si>
    <t>紫外线灯杆</t>
  </si>
  <si>
    <t>悬吊式40w带臭氧+122支架+钢丝绳</t>
  </si>
  <si>
    <t>20厘米无磁加厚圆盘（点心）</t>
  </si>
  <si>
    <t>洗碗巾（5片装）</t>
  </si>
  <si>
    <t>蓝色鸭舌帽</t>
  </si>
  <si>
    <t/>
  </si>
  <si>
    <t>茶花洗菜篮</t>
  </si>
  <si>
    <t>直径34厘米</t>
  </si>
  <si>
    <t>不锈钢下水器+装饰盖</t>
  </si>
  <si>
    <t>油污清洁剂（大公鸡）</t>
  </si>
  <si>
    <t>4分浮球加长</t>
  </si>
  <si>
    <t>阀牙长6cm+304球体</t>
  </si>
  <si>
    <t>掸子除尘</t>
  </si>
  <si>
    <t>三角电饭煲</t>
  </si>
  <si>
    <t>28L加厚不粘锅</t>
  </si>
  <si>
    <t>pe砧板</t>
  </si>
  <si>
    <t>厚2.5cm，70*50*20，红色绿的蓝的</t>
  </si>
  <si>
    <t>大铁剪刀</t>
  </si>
  <si>
    <t>大铁勺</t>
  </si>
  <si>
    <t>直径23cm，柄14cm</t>
  </si>
  <si>
    <t>倒穿衣</t>
  </si>
  <si>
    <t>防水防油皮质倒穿衣</t>
  </si>
  <si>
    <t>可降解 背心垃圾袋 普厚50只（32*51cm）</t>
  </si>
  <si>
    <r>
      <rPr>
        <sz val="10"/>
        <color rgb="FF000000"/>
        <rFont val="宋体"/>
        <charset val="134"/>
      </rPr>
      <t>幼儿园食堂</t>
    </r>
    <r>
      <rPr>
        <sz val="10"/>
        <color rgb="FF000000"/>
        <rFont val="Arial"/>
        <charset val="134"/>
      </rPr>
      <t> </t>
    </r>
    <r>
      <rPr>
        <sz val="10"/>
        <color rgb="FF000000"/>
        <rFont val="宋体"/>
        <charset val="134"/>
      </rPr>
      <t>不锈钢碗</t>
    </r>
    <r>
      <rPr>
        <sz val="10"/>
        <color rgb="FF000000"/>
        <rFont val="Arial"/>
        <charset val="134"/>
      </rPr>
      <t> 14CM</t>
    </r>
  </si>
  <si>
    <t>洗手液</t>
  </si>
  <si>
    <t>冰箱温度计</t>
  </si>
  <si>
    <t>铁皮畚斗</t>
  </si>
  <si>
    <t>得力三防热敏标签纸（不干胶打印纸）</t>
  </si>
  <si>
    <t>50*80*80张</t>
  </si>
  <si>
    <t>乐米高500W电动打蛋器</t>
  </si>
  <si>
    <t>双头</t>
  </si>
  <si>
    <t>美的电热水壶</t>
  </si>
  <si>
    <t>不锈钢双层汤碗</t>
  </si>
  <si>
    <t>不锈钢勺子</t>
  </si>
  <si>
    <t>幼儿园水桶柜保温桶</t>
  </si>
  <si>
    <t>20L</t>
  </si>
  <si>
    <t>不锈钢电热蒸煮桶</t>
  </si>
  <si>
    <t>50L</t>
  </si>
  <si>
    <t>塑料小脸盆</t>
  </si>
  <si>
    <t>直径20cm</t>
  </si>
  <si>
    <t>色标三色不锈钢刀</t>
  </si>
  <si>
    <t>绿4钯，红2把，篮2把</t>
  </si>
  <si>
    <t>磨刀棒</t>
  </si>
  <si>
    <t>中号加盖垃圾圆桶</t>
  </si>
  <si>
    <t>蓬化扫帚</t>
  </si>
  <si>
    <t>得力A4—55mm 档案盒</t>
  </si>
  <si>
    <t>小漏勺</t>
  </si>
  <si>
    <t>直径30cm,木柄是扁的</t>
  </si>
  <si>
    <t>得力彩色长尾夹1#</t>
  </si>
  <si>
    <t>小白袋</t>
  </si>
  <si>
    <t>100只一包，装馒头用的</t>
  </si>
  <si>
    <t>得力彩色长尾夹4#</t>
  </si>
  <si>
    <t>联系人</t>
  </si>
  <si>
    <t>联系方式</t>
  </si>
  <si>
    <t>预算金额</t>
  </si>
  <si>
    <t>赵玲</t>
  </si>
  <si>
    <t>俞德中</t>
  </si>
  <si>
    <t>杨伦</t>
  </si>
  <si>
    <t>何伟</t>
  </si>
  <si>
    <t>俞叶飞</t>
  </si>
  <si>
    <t>李桂姣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</si>
</sst>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等线"/>
      <charset val="134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name val="等线"/>
      <charset val="134"/>
    </font>
    <font>
      <sz val="10"/>
      <color rgb="FFFF0000"/>
      <name val="等线"/>
      <charset val="134"/>
    </font>
    <font>
      <sz val="10"/>
      <color theme="1"/>
      <name val="等线"/>
      <charset val="134"/>
      <scheme val="minor"/>
    </font>
    <font>
      <sz val="10"/>
      <color rgb="FF000000"/>
      <name val="Arial"/>
      <charset val="134"/>
    </font>
    <font>
      <sz val="11"/>
      <color rgb="FF000000"/>
      <name val="等线"/>
      <charset val="134"/>
    </font>
    <font>
      <sz val="10"/>
      <color rgb="FF000000"/>
      <name val="Microsoft YaHei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1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28" fillId="13" borderId="1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Protection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6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Protection="1">
      <alignment vertical="center"/>
    </xf>
    <xf numFmtId="0" fontId="7" fillId="0" borderId="3" xfId="0" applyFont="1" applyBorder="1" applyProtection="1">
      <alignment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1" fillId="0" borderId="6" xfId="0" applyFont="1" applyBorder="1" applyProtection="1">
      <alignment vertical="center"/>
    </xf>
    <xf numFmtId="0" fontId="9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protection locked="0"/>
    </xf>
    <xf numFmtId="0" fontId="4" fillId="0" borderId="3" xfId="0" applyFont="1" applyBorder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Protection="1">
      <alignment vertical="center"/>
    </xf>
    <xf numFmtId="0" fontId="1" fillId="0" borderId="2" xfId="0" applyFont="1" applyBorder="1">
      <alignment vertical="center"/>
    </xf>
    <xf numFmtId="0" fontId="1" fillId="0" borderId="5" xfId="0" applyFont="1" applyBorder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8" xfId="0" applyFont="1" applyBorder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" xfId="0" applyFont="1" applyBorder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2" fillId="0" borderId="3" xfId="0" applyFont="1" applyBorder="1" applyAlignment="1" applyProtection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protection locked="0"/>
    </xf>
    <xf numFmtId="0" fontId="4" fillId="0" borderId="2" xfId="0" applyFont="1" applyBorder="1" applyProtection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0" xfId="0" applyFont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6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6" fillId="0" borderId="0" xfId="0" applyFont="1" applyAlignment="1"/>
    <xf numFmtId="0" fontId="6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11" fillId="0" borderId="4" xfId="0" applyFont="1" applyBorder="1" applyAlignment="1" applyProtection="1">
      <alignment horizontal="center" vertical="center"/>
    </xf>
    <xf numFmtId="0" fontId="6" fillId="0" borderId="0" xfId="0" applyFont="1" applyAlignment="1" applyProtection="1">
      <protection locked="0"/>
    </xf>
    <xf numFmtId="0" fontId="11" fillId="0" borderId="6" xfId="0" applyFont="1" applyBorder="1" applyAlignment="1" applyProtection="1">
      <alignment horizontal="center" vertical="center"/>
    </xf>
    <xf numFmtId="0" fontId="1" fillId="0" borderId="10" xfId="0" applyFont="1" applyBorder="1" applyProtection="1">
      <alignment vertical="center"/>
    </xf>
    <xf numFmtId="0" fontId="1" fillId="0" borderId="12" xfId="0" applyFont="1" applyBorder="1">
      <alignment vertical="center"/>
    </xf>
    <xf numFmtId="0" fontId="1" fillId="0" borderId="12" xfId="0" applyFont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P115"/>
  <sheetViews>
    <sheetView tabSelected="1" workbookViewId="0">
      <pane xSplit="2" topLeftCell="C1" activePane="topRight" state="frozen"/>
      <selection/>
      <selection pane="topRight" activeCell="N2" sqref="N2"/>
    </sheetView>
  </sheetViews>
  <sheetFormatPr defaultColWidth="9" defaultRowHeight="14.25" customHeight="1"/>
  <cols>
    <col min="1" max="1" width="4.5" style="1" customWidth="1"/>
    <col min="2" max="2" width="16.5" style="2" customWidth="1"/>
    <col min="3" max="3" width="7.125" customWidth="1"/>
    <col min="4" max="4" width="24.625" style="3" customWidth="1"/>
    <col min="5" max="5" width="9" customWidth="1"/>
    <col min="6" max="6" width="5.66666666666667" style="4" customWidth="1"/>
    <col min="7" max="7" width="6.16666666666667" style="4" customWidth="1"/>
    <col min="8" max="8" width="5.625" style="4" customWidth="1"/>
    <col min="9" max="9" width="5.33333333333333" style="5" customWidth="1"/>
    <col min="10" max="10" width="6.16666666666667" style="4" customWidth="1"/>
    <col min="11" max="11" width="6" style="4" customWidth="1"/>
    <col min="12" max="12" width="8.5" style="4" customWidth="1"/>
    <col min="13" max="13" width="10.125" customWidth="1"/>
    <col min="15" max="15" width="10.5" style="3" customWidth="1"/>
  </cols>
  <sheetData>
    <row r="1" ht="3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customHeight="1" spans="1:16">
      <c r="A2" s="1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35" t="s">
        <v>10</v>
      </c>
      <c r="K2" s="8" t="s">
        <v>11</v>
      </c>
      <c r="L2" s="8" t="s">
        <v>12</v>
      </c>
      <c r="M2" s="35" t="s">
        <v>13</v>
      </c>
      <c r="N2" s="36" t="s">
        <v>11</v>
      </c>
      <c r="P2" s="3"/>
    </row>
    <row r="3" customHeight="1" spans="1:14">
      <c r="A3" s="9">
        <v>1</v>
      </c>
      <c r="B3" s="10" t="s">
        <v>14</v>
      </c>
      <c r="C3" s="11">
        <v>1.5</v>
      </c>
      <c r="D3" s="12" t="s">
        <v>15</v>
      </c>
      <c r="E3" s="4">
        <v>80</v>
      </c>
      <c r="F3" s="13">
        <v>50</v>
      </c>
      <c r="G3" s="14">
        <v>200</v>
      </c>
      <c r="H3" s="15">
        <v>120</v>
      </c>
      <c r="I3" s="13"/>
      <c r="J3" s="37"/>
      <c r="K3" s="13">
        <f t="shared" ref="K3:K66" si="0">SUM(E3:J3)</f>
        <v>450</v>
      </c>
      <c r="L3" s="13">
        <f t="shared" ref="L3:L66" si="1">C3*K3</f>
        <v>675</v>
      </c>
      <c r="M3" s="38">
        <v>1</v>
      </c>
      <c r="N3" s="39">
        <f>SUM(L3:L32)</f>
        <v>18177.5</v>
      </c>
    </row>
    <row r="4" customHeight="1" spans="1:14">
      <c r="A4" s="9">
        <v>2</v>
      </c>
      <c r="B4" s="10" t="s">
        <v>16</v>
      </c>
      <c r="C4" s="11">
        <v>8</v>
      </c>
      <c r="D4" s="12" t="s">
        <v>17</v>
      </c>
      <c r="E4" s="13">
        <v>14</v>
      </c>
      <c r="F4" s="13">
        <v>14</v>
      </c>
      <c r="G4" s="14">
        <v>6</v>
      </c>
      <c r="H4" s="15">
        <v>9</v>
      </c>
      <c r="I4" s="13"/>
      <c r="J4" s="37"/>
      <c r="K4" s="13">
        <f t="shared" si="0"/>
        <v>43</v>
      </c>
      <c r="L4" s="13">
        <f t="shared" si="1"/>
        <v>344</v>
      </c>
      <c r="M4" s="38"/>
      <c r="N4" s="39"/>
    </row>
    <row r="5" customHeight="1" spans="1:14">
      <c r="A5" s="9">
        <v>3</v>
      </c>
      <c r="B5" s="10" t="s">
        <v>18</v>
      </c>
      <c r="C5" s="11">
        <v>15</v>
      </c>
      <c r="D5" s="12" t="s">
        <v>19</v>
      </c>
      <c r="E5" s="13"/>
      <c r="F5" s="13">
        <v>10</v>
      </c>
      <c r="G5" s="14">
        <v>15</v>
      </c>
      <c r="H5" s="15">
        <v>5</v>
      </c>
      <c r="I5" s="13">
        <v>20</v>
      </c>
      <c r="J5" s="37"/>
      <c r="K5" s="13">
        <f t="shared" si="0"/>
        <v>50</v>
      </c>
      <c r="L5" s="13">
        <f t="shared" si="1"/>
        <v>750</v>
      </c>
      <c r="M5" s="38"/>
      <c r="N5" s="39"/>
    </row>
    <row r="6" customHeight="1" spans="1:14">
      <c r="A6" s="9">
        <v>4</v>
      </c>
      <c r="B6" s="10" t="s">
        <v>20</v>
      </c>
      <c r="C6" s="11">
        <v>19</v>
      </c>
      <c r="D6" s="12" t="s">
        <v>21</v>
      </c>
      <c r="E6" s="13"/>
      <c r="F6" s="13"/>
      <c r="G6" s="14"/>
      <c r="H6" s="15">
        <v>5</v>
      </c>
      <c r="I6" s="13"/>
      <c r="J6" s="37">
        <v>2</v>
      </c>
      <c r="K6" s="13">
        <f t="shared" si="0"/>
        <v>7</v>
      </c>
      <c r="L6" s="13">
        <f t="shared" si="1"/>
        <v>133</v>
      </c>
      <c r="M6" s="38"/>
      <c r="N6" s="39"/>
    </row>
    <row r="7" customHeight="1" spans="1:14">
      <c r="A7" s="9">
        <v>5</v>
      </c>
      <c r="B7" s="10" t="s">
        <v>22</v>
      </c>
      <c r="C7" s="11">
        <v>1.8</v>
      </c>
      <c r="D7" s="12" t="s">
        <v>23</v>
      </c>
      <c r="E7" s="13">
        <v>150</v>
      </c>
      <c r="F7" s="13"/>
      <c r="G7" s="14"/>
      <c r="H7" s="15"/>
      <c r="I7" s="13"/>
      <c r="J7" s="37"/>
      <c r="K7" s="13">
        <f t="shared" si="0"/>
        <v>150</v>
      </c>
      <c r="L7" s="13">
        <f t="shared" si="1"/>
        <v>270</v>
      </c>
      <c r="M7" s="38"/>
      <c r="N7" s="39"/>
    </row>
    <row r="8" customHeight="1" spans="1:14">
      <c r="A8" s="9">
        <v>6</v>
      </c>
      <c r="B8" s="10" t="s">
        <v>24</v>
      </c>
      <c r="C8" s="11">
        <v>0.3</v>
      </c>
      <c r="D8" s="12" t="s">
        <v>25</v>
      </c>
      <c r="E8" s="13">
        <v>2000</v>
      </c>
      <c r="F8" s="13">
        <v>1000</v>
      </c>
      <c r="G8" s="14">
        <v>300</v>
      </c>
      <c r="H8" s="15">
        <v>300</v>
      </c>
      <c r="I8" s="13">
        <v>1000</v>
      </c>
      <c r="J8" s="37"/>
      <c r="K8" s="13">
        <f t="shared" si="0"/>
        <v>4600</v>
      </c>
      <c r="L8" s="13">
        <f t="shared" si="1"/>
        <v>1380</v>
      </c>
      <c r="M8" s="38"/>
      <c r="N8" s="39"/>
    </row>
    <row r="9" customHeight="1" spans="1:14">
      <c r="A9" s="9">
        <v>7</v>
      </c>
      <c r="B9" s="10" t="s">
        <v>26</v>
      </c>
      <c r="C9" s="11">
        <v>15</v>
      </c>
      <c r="D9" s="12" t="s">
        <v>27</v>
      </c>
      <c r="E9" s="13">
        <v>120</v>
      </c>
      <c r="F9" s="13">
        <v>32</v>
      </c>
      <c r="G9" s="14">
        <v>40</v>
      </c>
      <c r="H9" s="15">
        <v>25</v>
      </c>
      <c r="I9" s="13">
        <v>30</v>
      </c>
      <c r="J9" s="37">
        <v>2</v>
      </c>
      <c r="K9" s="13">
        <f t="shared" si="0"/>
        <v>249</v>
      </c>
      <c r="L9" s="13">
        <f t="shared" si="1"/>
        <v>3735</v>
      </c>
      <c r="M9" s="38"/>
      <c r="N9" s="39"/>
    </row>
    <row r="10" customHeight="1" spans="1:14">
      <c r="A10" s="9">
        <v>8</v>
      </c>
      <c r="B10" s="10" t="s">
        <v>28</v>
      </c>
      <c r="C10" s="11">
        <v>2.9</v>
      </c>
      <c r="D10" s="12" t="s">
        <v>29</v>
      </c>
      <c r="E10" s="13">
        <v>200</v>
      </c>
      <c r="F10" s="13">
        <v>100</v>
      </c>
      <c r="G10" s="14">
        <v>60</v>
      </c>
      <c r="H10" s="15">
        <v>40</v>
      </c>
      <c r="I10" s="13">
        <v>200</v>
      </c>
      <c r="J10" s="37">
        <v>10</v>
      </c>
      <c r="K10" s="13">
        <f t="shared" si="0"/>
        <v>610</v>
      </c>
      <c r="L10" s="13">
        <f t="shared" si="1"/>
        <v>1769</v>
      </c>
      <c r="M10" s="38"/>
      <c r="N10" s="39"/>
    </row>
    <row r="11" customHeight="1" spans="1:14">
      <c r="A11" s="9">
        <v>9</v>
      </c>
      <c r="B11" s="10" t="s">
        <v>30</v>
      </c>
      <c r="C11" s="11">
        <v>1</v>
      </c>
      <c r="D11" s="16"/>
      <c r="E11" s="17">
        <v>30</v>
      </c>
      <c r="F11" s="13"/>
      <c r="G11" s="18">
        <v>60</v>
      </c>
      <c r="H11" s="15">
        <v>50</v>
      </c>
      <c r="I11" s="13"/>
      <c r="J11" s="37">
        <v>5</v>
      </c>
      <c r="K11" s="13">
        <f t="shared" si="0"/>
        <v>145</v>
      </c>
      <c r="L11" s="13">
        <f t="shared" si="1"/>
        <v>145</v>
      </c>
      <c r="M11" s="38"/>
      <c r="N11" s="39"/>
    </row>
    <row r="12" customHeight="1" spans="1:14">
      <c r="A12" s="9">
        <v>10</v>
      </c>
      <c r="B12" s="10" t="s">
        <v>31</v>
      </c>
      <c r="C12" s="19">
        <v>30</v>
      </c>
      <c r="D12" s="12"/>
      <c r="E12" s="15"/>
      <c r="F12" s="20"/>
      <c r="G12" s="21"/>
      <c r="H12" s="15"/>
      <c r="I12" s="13"/>
      <c r="J12" s="37"/>
      <c r="K12" s="13">
        <f t="shared" si="0"/>
        <v>0</v>
      </c>
      <c r="L12" s="13">
        <f t="shared" si="1"/>
        <v>0</v>
      </c>
      <c r="M12" s="38"/>
      <c r="N12" s="39"/>
    </row>
    <row r="13" customHeight="1" spans="1:14">
      <c r="A13" s="9">
        <v>11</v>
      </c>
      <c r="B13" s="10" t="s">
        <v>32</v>
      </c>
      <c r="C13" s="19">
        <v>20</v>
      </c>
      <c r="D13" s="12" t="s">
        <v>33</v>
      </c>
      <c r="E13" s="15">
        <v>3</v>
      </c>
      <c r="F13" s="20"/>
      <c r="G13" s="21"/>
      <c r="H13" s="15"/>
      <c r="I13" s="13"/>
      <c r="J13" s="37"/>
      <c r="K13" s="13">
        <f t="shared" si="0"/>
        <v>3</v>
      </c>
      <c r="L13" s="13">
        <f t="shared" si="1"/>
        <v>60</v>
      </c>
      <c r="M13" s="38"/>
      <c r="N13" s="39"/>
    </row>
    <row r="14" customHeight="1" spans="1:14">
      <c r="A14" s="9">
        <v>12</v>
      </c>
      <c r="B14" s="10" t="s">
        <v>34</v>
      </c>
      <c r="C14" s="11">
        <v>22</v>
      </c>
      <c r="D14" s="22" t="s">
        <v>35</v>
      </c>
      <c r="E14" s="23">
        <v>5</v>
      </c>
      <c r="F14" s="13">
        <v>5</v>
      </c>
      <c r="G14" s="14"/>
      <c r="H14" s="15">
        <v>3</v>
      </c>
      <c r="I14" s="13"/>
      <c r="J14" s="37">
        <v>1</v>
      </c>
      <c r="K14" s="13">
        <f t="shared" si="0"/>
        <v>14</v>
      </c>
      <c r="L14" s="13">
        <f t="shared" si="1"/>
        <v>308</v>
      </c>
      <c r="M14" s="38"/>
      <c r="N14" s="39"/>
    </row>
    <row r="15" customHeight="1" spans="1:14">
      <c r="A15" s="9">
        <v>13</v>
      </c>
      <c r="B15" s="10" t="s">
        <v>36</v>
      </c>
      <c r="C15" s="11">
        <v>10</v>
      </c>
      <c r="D15" s="12" t="s">
        <v>37</v>
      </c>
      <c r="E15" s="13">
        <v>30</v>
      </c>
      <c r="F15" s="13"/>
      <c r="G15" s="14"/>
      <c r="H15" s="15"/>
      <c r="I15" s="13">
        <v>20</v>
      </c>
      <c r="J15" s="37"/>
      <c r="K15" s="13">
        <f t="shared" si="0"/>
        <v>50</v>
      </c>
      <c r="L15" s="13">
        <f t="shared" si="1"/>
        <v>500</v>
      </c>
      <c r="M15" s="38"/>
      <c r="N15" s="39"/>
    </row>
    <row r="16" customHeight="1" spans="1:14">
      <c r="A16" s="9">
        <v>14</v>
      </c>
      <c r="B16" s="10" t="s">
        <v>38</v>
      </c>
      <c r="C16" s="11">
        <v>6</v>
      </c>
      <c r="D16" s="12" t="s">
        <v>39</v>
      </c>
      <c r="E16" s="13">
        <v>15</v>
      </c>
      <c r="F16" s="13"/>
      <c r="G16" s="14">
        <v>6</v>
      </c>
      <c r="H16" s="15">
        <v>15</v>
      </c>
      <c r="I16" s="13"/>
      <c r="J16" s="37"/>
      <c r="K16" s="13">
        <f t="shared" si="0"/>
        <v>36</v>
      </c>
      <c r="L16" s="13">
        <f t="shared" si="1"/>
        <v>216</v>
      </c>
      <c r="M16" s="38"/>
      <c r="N16" s="39"/>
    </row>
    <row r="17" customHeight="1" spans="1:14">
      <c r="A17" s="9">
        <v>15</v>
      </c>
      <c r="B17" s="10" t="s">
        <v>40</v>
      </c>
      <c r="C17" s="11">
        <v>25</v>
      </c>
      <c r="D17" s="12" t="s">
        <v>41</v>
      </c>
      <c r="E17" s="13">
        <v>30</v>
      </c>
      <c r="F17" s="13"/>
      <c r="G17" s="18">
        <v>4</v>
      </c>
      <c r="H17" s="15">
        <v>2</v>
      </c>
      <c r="I17" s="13"/>
      <c r="J17" s="37">
        <v>2</v>
      </c>
      <c r="K17" s="13">
        <f t="shared" si="0"/>
        <v>38</v>
      </c>
      <c r="L17" s="13">
        <f t="shared" si="1"/>
        <v>950</v>
      </c>
      <c r="M17" s="38"/>
      <c r="N17" s="39"/>
    </row>
    <row r="18" customHeight="1" spans="1:14">
      <c r="A18" s="9">
        <v>16</v>
      </c>
      <c r="B18" s="10" t="s">
        <v>42</v>
      </c>
      <c r="C18" s="11">
        <v>9</v>
      </c>
      <c r="D18" s="12" t="s">
        <v>43</v>
      </c>
      <c r="E18" s="13">
        <v>70</v>
      </c>
      <c r="F18" s="13">
        <v>30</v>
      </c>
      <c r="G18" s="14">
        <v>20</v>
      </c>
      <c r="H18" s="15">
        <v>20</v>
      </c>
      <c r="I18" s="13">
        <v>20</v>
      </c>
      <c r="J18" s="37"/>
      <c r="K18" s="13">
        <f t="shared" si="0"/>
        <v>160</v>
      </c>
      <c r="L18" s="13">
        <f t="shared" si="1"/>
        <v>1440</v>
      </c>
      <c r="M18" s="38"/>
      <c r="N18" s="39"/>
    </row>
    <row r="19" customHeight="1" spans="1:14">
      <c r="A19" s="9">
        <v>17</v>
      </c>
      <c r="B19" s="10" t="s">
        <v>44</v>
      </c>
      <c r="C19" s="11">
        <v>1</v>
      </c>
      <c r="D19" s="12"/>
      <c r="E19" s="24">
        <v>2</v>
      </c>
      <c r="F19" s="13"/>
      <c r="G19" s="14"/>
      <c r="H19" s="15"/>
      <c r="I19" s="13"/>
      <c r="J19" s="37"/>
      <c r="K19" s="13">
        <f t="shared" si="0"/>
        <v>2</v>
      </c>
      <c r="L19" s="13">
        <f t="shared" si="1"/>
        <v>2</v>
      </c>
      <c r="M19" s="38"/>
      <c r="N19" s="39"/>
    </row>
    <row r="20" ht="13.5" customHeight="1" spans="1:14">
      <c r="A20" s="9">
        <v>18</v>
      </c>
      <c r="B20" s="10" t="s">
        <v>45</v>
      </c>
      <c r="C20" s="11">
        <v>18</v>
      </c>
      <c r="D20" s="25"/>
      <c r="E20" s="13"/>
      <c r="F20" s="13"/>
      <c r="G20" s="18">
        <v>3</v>
      </c>
      <c r="H20" s="15"/>
      <c r="I20" s="13"/>
      <c r="J20" s="37"/>
      <c r="K20" s="13">
        <f t="shared" si="0"/>
        <v>3</v>
      </c>
      <c r="L20" s="13">
        <f t="shared" si="1"/>
        <v>54</v>
      </c>
      <c r="M20" s="38"/>
      <c r="N20" s="39"/>
    </row>
    <row r="21" ht="13.5" customHeight="1" spans="1:14">
      <c r="A21" s="9">
        <v>19</v>
      </c>
      <c r="B21" s="10" t="s">
        <v>46</v>
      </c>
      <c r="C21" s="11">
        <v>17</v>
      </c>
      <c r="D21" s="25" t="s">
        <v>47</v>
      </c>
      <c r="E21" s="13">
        <v>5</v>
      </c>
      <c r="F21" s="13"/>
      <c r="G21" s="18">
        <v>3</v>
      </c>
      <c r="H21" s="15">
        <v>2</v>
      </c>
      <c r="I21" s="13"/>
      <c r="J21" s="37"/>
      <c r="K21" s="13">
        <f t="shared" si="0"/>
        <v>10</v>
      </c>
      <c r="L21" s="13">
        <f t="shared" si="1"/>
        <v>170</v>
      </c>
      <c r="M21" s="38"/>
      <c r="N21" s="39"/>
    </row>
    <row r="22" customHeight="1" spans="1:14">
      <c r="A22" s="9">
        <v>20</v>
      </c>
      <c r="B22" s="10" t="s">
        <v>48</v>
      </c>
      <c r="C22" s="11">
        <v>8</v>
      </c>
      <c r="D22" s="25" t="s">
        <v>49</v>
      </c>
      <c r="E22" s="13"/>
      <c r="F22" s="13"/>
      <c r="G22" s="18">
        <v>4</v>
      </c>
      <c r="H22" s="15"/>
      <c r="I22" s="13"/>
      <c r="J22" s="37"/>
      <c r="K22" s="13">
        <f t="shared" si="0"/>
        <v>4</v>
      </c>
      <c r="L22" s="13">
        <f t="shared" si="1"/>
        <v>32</v>
      </c>
      <c r="M22" s="38"/>
      <c r="N22" s="39"/>
    </row>
    <row r="23" customHeight="1" spans="1:14">
      <c r="A23" s="9">
        <v>21</v>
      </c>
      <c r="B23" s="10" t="s">
        <v>50</v>
      </c>
      <c r="C23" s="11">
        <v>4.5</v>
      </c>
      <c r="D23" s="12" t="s">
        <v>51</v>
      </c>
      <c r="E23" s="13">
        <v>110</v>
      </c>
      <c r="F23" s="13">
        <v>60</v>
      </c>
      <c r="G23" s="14">
        <v>8</v>
      </c>
      <c r="H23" s="15">
        <v>20</v>
      </c>
      <c r="I23" s="13"/>
      <c r="J23" s="37">
        <v>5</v>
      </c>
      <c r="K23" s="13">
        <f t="shared" si="0"/>
        <v>203</v>
      </c>
      <c r="L23" s="13">
        <f t="shared" si="1"/>
        <v>913.5</v>
      </c>
      <c r="M23" s="38"/>
      <c r="N23" s="39"/>
    </row>
    <row r="24" customHeight="1" spans="1:14">
      <c r="A24" s="9">
        <v>22</v>
      </c>
      <c r="B24" s="10" t="s">
        <v>52</v>
      </c>
      <c r="C24" s="11">
        <v>60</v>
      </c>
      <c r="D24" s="12" t="s">
        <v>53</v>
      </c>
      <c r="E24" s="13">
        <v>10</v>
      </c>
      <c r="F24" s="13">
        <v>5</v>
      </c>
      <c r="G24" s="14"/>
      <c r="H24" s="15"/>
      <c r="I24" s="13"/>
      <c r="J24" s="37"/>
      <c r="K24" s="13">
        <f t="shared" si="0"/>
        <v>15</v>
      </c>
      <c r="L24" s="13">
        <f t="shared" si="1"/>
        <v>900</v>
      </c>
      <c r="M24" s="38"/>
      <c r="N24" s="39"/>
    </row>
    <row r="25" customHeight="1" spans="1:14">
      <c r="A25" s="9">
        <v>23</v>
      </c>
      <c r="B25" s="10" t="s">
        <v>54</v>
      </c>
      <c r="C25" s="11">
        <v>20</v>
      </c>
      <c r="D25" s="12" t="s">
        <v>55</v>
      </c>
      <c r="E25" s="13">
        <v>15</v>
      </c>
      <c r="F25" s="13">
        <v>5</v>
      </c>
      <c r="G25" s="14">
        <v>6</v>
      </c>
      <c r="H25" s="15">
        <v>6</v>
      </c>
      <c r="I25" s="13">
        <v>20</v>
      </c>
      <c r="J25" s="37"/>
      <c r="K25" s="13">
        <f t="shared" si="0"/>
        <v>52</v>
      </c>
      <c r="L25" s="13">
        <f t="shared" si="1"/>
        <v>1040</v>
      </c>
      <c r="M25" s="38"/>
      <c r="N25" s="39"/>
    </row>
    <row r="26" customHeight="1" spans="1:14">
      <c r="A26" s="9">
        <v>24</v>
      </c>
      <c r="B26" s="10" t="s">
        <v>56</v>
      </c>
      <c r="C26" s="11">
        <v>3.4</v>
      </c>
      <c r="D26" s="12" t="s">
        <v>57</v>
      </c>
      <c r="E26" s="13">
        <v>30</v>
      </c>
      <c r="F26" s="13">
        <v>20</v>
      </c>
      <c r="G26" s="14"/>
      <c r="H26" s="15">
        <v>15</v>
      </c>
      <c r="I26" s="13"/>
      <c r="J26" s="37"/>
      <c r="K26" s="13">
        <f t="shared" si="0"/>
        <v>65</v>
      </c>
      <c r="L26" s="13">
        <f t="shared" si="1"/>
        <v>221</v>
      </c>
      <c r="M26" s="38"/>
      <c r="N26" s="39"/>
    </row>
    <row r="27" customHeight="1" spans="1:14">
      <c r="A27" s="9">
        <v>25</v>
      </c>
      <c r="B27" s="10" t="s">
        <v>58</v>
      </c>
      <c r="C27" s="11">
        <v>10</v>
      </c>
      <c r="D27" s="12"/>
      <c r="E27" s="13">
        <v>3</v>
      </c>
      <c r="F27" s="13"/>
      <c r="G27" s="14"/>
      <c r="H27" s="15">
        <v>1</v>
      </c>
      <c r="I27" s="13"/>
      <c r="J27" s="37"/>
      <c r="K27" s="13">
        <f t="shared" si="0"/>
        <v>4</v>
      </c>
      <c r="L27" s="13">
        <f t="shared" si="1"/>
        <v>40</v>
      </c>
      <c r="M27" s="38"/>
      <c r="N27" s="39"/>
    </row>
    <row r="28" customHeight="1" spans="1:14">
      <c r="A28" s="9">
        <v>26</v>
      </c>
      <c r="B28" s="10" t="s">
        <v>59</v>
      </c>
      <c r="C28" s="11">
        <v>35</v>
      </c>
      <c r="D28" s="12" t="s">
        <v>60</v>
      </c>
      <c r="E28" s="13"/>
      <c r="F28" s="13"/>
      <c r="G28" s="14"/>
      <c r="H28" s="15"/>
      <c r="I28" s="13"/>
      <c r="J28" s="37"/>
      <c r="K28" s="13">
        <f t="shared" si="0"/>
        <v>0</v>
      </c>
      <c r="L28" s="13">
        <f t="shared" si="1"/>
        <v>0</v>
      </c>
      <c r="M28" s="38"/>
      <c r="N28" s="39"/>
    </row>
    <row r="29" customHeight="1" spans="1:14">
      <c r="A29" s="9">
        <v>27</v>
      </c>
      <c r="B29" s="10" t="s">
        <v>61</v>
      </c>
      <c r="C29" s="11">
        <v>80</v>
      </c>
      <c r="D29" s="12" t="s">
        <v>62</v>
      </c>
      <c r="E29" s="13">
        <v>1</v>
      </c>
      <c r="F29" s="13"/>
      <c r="G29" s="14"/>
      <c r="H29" s="15">
        <v>2</v>
      </c>
      <c r="I29" s="13"/>
      <c r="J29" s="37"/>
      <c r="K29" s="13">
        <f t="shared" si="0"/>
        <v>3</v>
      </c>
      <c r="L29" s="13">
        <f t="shared" si="1"/>
        <v>240</v>
      </c>
      <c r="M29" s="38"/>
      <c r="N29" s="39"/>
    </row>
    <row r="30" customHeight="1" spans="1:14">
      <c r="A30" s="9">
        <v>28</v>
      </c>
      <c r="B30" s="10" t="s">
        <v>63</v>
      </c>
      <c r="C30" s="11">
        <v>50</v>
      </c>
      <c r="D30" s="12" t="s">
        <v>64</v>
      </c>
      <c r="E30" s="13">
        <v>11</v>
      </c>
      <c r="F30" s="13">
        <v>1</v>
      </c>
      <c r="G30" s="14">
        <v>1</v>
      </c>
      <c r="H30" s="15"/>
      <c r="I30" s="13">
        <v>4</v>
      </c>
      <c r="J30" s="37"/>
      <c r="K30" s="13">
        <f t="shared" si="0"/>
        <v>17</v>
      </c>
      <c r="L30" s="13">
        <f t="shared" si="1"/>
        <v>850</v>
      </c>
      <c r="M30" s="38"/>
      <c r="N30" s="39"/>
    </row>
    <row r="31" customHeight="1" spans="1:14">
      <c r="A31" s="9">
        <v>29</v>
      </c>
      <c r="B31" s="10" t="s">
        <v>65</v>
      </c>
      <c r="C31" s="11">
        <v>50</v>
      </c>
      <c r="D31" s="12" t="s">
        <v>66</v>
      </c>
      <c r="E31" s="13">
        <v>7</v>
      </c>
      <c r="F31" s="13">
        <v>6</v>
      </c>
      <c r="G31" s="14">
        <v>3</v>
      </c>
      <c r="H31" s="15">
        <v>3</v>
      </c>
      <c r="I31" s="13"/>
      <c r="J31" s="37"/>
      <c r="K31" s="13">
        <f t="shared" si="0"/>
        <v>19</v>
      </c>
      <c r="L31" s="13">
        <f t="shared" si="1"/>
        <v>950</v>
      </c>
      <c r="M31" s="38"/>
      <c r="N31" s="39"/>
    </row>
    <row r="32" customHeight="1" spans="1:14">
      <c r="A32" s="9">
        <v>30</v>
      </c>
      <c r="B32" s="10" t="s">
        <v>67</v>
      </c>
      <c r="C32" s="11">
        <v>90</v>
      </c>
      <c r="D32" s="12" t="s">
        <v>68</v>
      </c>
      <c r="E32" s="13">
        <v>1</v>
      </c>
      <c r="F32" s="13"/>
      <c r="G32" s="14"/>
      <c r="H32" s="15"/>
      <c r="I32" s="13"/>
      <c r="J32" s="37"/>
      <c r="K32" s="13">
        <f t="shared" si="0"/>
        <v>1</v>
      </c>
      <c r="L32" s="13">
        <f t="shared" si="1"/>
        <v>90</v>
      </c>
      <c r="M32" s="38"/>
      <c r="N32" s="39"/>
    </row>
    <row r="33" customHeight="1" spans="1:14">
      <c r="A33" s="9">
        <v>31</v>
      </c>
      <c r="B33" s="10" t="s">
        <v>69</v>
      </c>
      <c r="C33" s="11">
        <v>4</v>
      </c>
      <c r="D33" s="12" t="s">
        <v>70</v>
      </c>
      <c r="E33" s="13">
        <v>30</v>
      </c>
      <c r="F33" s="13"/>
      <c r="G33" s="14"/>
      <c r="H33" s="15"/>
      <c r="I33" s="13">
        <v>20</v>
      </c>
      <c r="J33" s="13"/>
      <c r="K33" s="40">
        <f t="shared" si="0"/>
        <v>50</v>
      </c>
      <c r="L33" s="40">
        <f t="shared" si="1"/>
        <v>200</v>
      </c>
      <c r="M33" s="41">
        <v>2</v>
      </c>
      <c r="N33" s="39">
        <f>SUM(L33:L62)</f>
        <v>10951</v>
      </c>
    </row>
    <row r="34" customHeight="1" spans="1:14">
      <c r="A34" s="9">
        <v>32</v>
      </c>
      <c r="B34" s="10" t="s">
        <v>71</v>
      </c>
      <c r="C34" s="11">
        <v>15</v>
      </c>
      <c r="D34" s="12" t="s">
        <v>72</v>
      </c>
      <c r="E34" s="13">
        <v>6</v>
      </c>
      <c r="F34" s="13">
        <v>6</v>
      </c>
      <c r="G34" s="14">
        <v>3</v>
      </c>
      <c r="H34" s="15">
        <v>6</v>
      </c>
      <c r="I34" s="13"/>
      <c r="J34" s="13"/>
      <c r="K34" s="37">
        <f t="shared" si="0"/>
        <v>21</v>
      </c>
      <c r="L34" s="37">
        <f t="shared" si="1"/>
        <v>315</v>
      </c>
      <c r="M34" s="38"/>
      <c r="N34" s="39"/>
    </row>
    <row r="35" customHeight="1" spans="1:14">
      <c r="A35" s="9">
        <v>33</v>
      </c>
      <c r="B35" s="10" t="s">
        <v>73</v>
      </c>
      <c r="C35" s="11">
        <v>119</v>
      </c>
      <c r="D35" s="12" t="s">
        <v>74</v>
      </c>
      <c r="E35" s="13"/>
      <c r="F35" s="13"/>
      <c r="G35" s="14"/>
      <c r="H35" s="15"/>
      <c r="I35" s="13"/>
      <c r="J35" s="13"/>
      <c r="K35" s="37">
        <f t="shared" si="0"/>
        <v>0</v>
      </c>
      <c r="L35" s="37">
        <f t="shared" si="1"/>
        <v>0</v>
      </c>
      <c r="M35" s="38"/>
      <c r="N35" s="39"/>
    </row>
    <row r="36" customHeight="1" spans="1:14">
      <c r="A36" s="9">
        <v>34</v>
      </c>
      <c r="B36" s="10" t="s">
        <v>75</v>
      </c>
      <c r="C36" s="11">
        <v>43</v>
      </c>
      <c r="D36" s="12" t="s">
        <v>76</v>
      </c>
      <c r="E36" s="13">
        <v>28</v>
      </c>
      <c r="F36" s="13">
        <v>12</v>
      </c>
      <c r="G36" s="14">
        <v>6</v>
      </c>
      <c r="H36" s="15">
        <v>6</v>
      </c>
      <c r="I36" s="13">
        <v>10</v>
      </c>
      <c r="J36" s="13"/>
      <c r="K36" s="37">
        <f t="shared" si="0"/>
        <v>62</v>
      </c>
      <c r="L36" s="37">
        <f t="shared" si="1"/>
        <v>2666</v>
      </c>
      <c r="M36" s="38"/>
      <c r="N36" s="39"/>
    </row>
    <row r="37" customHeight="1" spans="1:14">
      <c r="A37" s="9">
        <v>35</v>
      </c>
      <c r="B37" s="26" t="s">
        <v>77</v>
      </c>
      <c r="C37" s="27">
        <v>25</v>
      </c>
      <c r="D37" s="16" t="s">
        <v>78</v>
      </c>
      <c r="E37" s="17">
        <v>30</v>
      </c>
      <c r="F37" s="17">
        <v>12</v>
      </c>
      <c r="G37" s="28"/>
      <c r="H37" s="29">
        <v>6</v>
      </c>
      <c r="I37" s="17"/>
      <c r="J37" s="17"/>
      <c r="K37" s="37">
        <f t="shared" si="0"/>
        <v>48</v>
      </c>
      <c r="L37" s="37">
        <f t="shared" si="1"/>
        <v>1200</v>
      </c>
      <c r="M37" s="38"/>
      <c r="N37" s="39"/>
    </row>
    <row r="38" customHeight="1" spans="1:14">
      <c r="A38" s="9">
        <v>36</v>
      </c>
      <c r="B38" s="10" t="s">
        <v>79</v>
      </c>
      <c r="C38" s="11">
        <v>35</v>
      </c>
      <c r="D38" s="12" t="s">
        <v>80</v>
      </c>
      <c r="E38" s="13"/>
      <c r="F38" s="13"/>
      <c r="G38" s="14"/>
      <c r="H38" s="15"/>
      <c r="I38" s="13"/>
      <c r="J38" s="13"/>
      <c r="K38" s="37">
        <f t="shared" si="0"/>
        <v>0</v>
      </c>
      <c r="L38" s="37">
        <f t="shared" si="1"/>
        <v>0</v>
      </c>
      <c r="M38" s="38"/>
      <c r="N38" s="39"/>
    </row>
    <row r="39" customHeight="1" spans="1:14">
      <c r="A39" s="9">
        <v>37</v>
      </c>
      <c r="B39" s="10" t="s">
        <v>81</v>
      </c>
      <c r="C39" s="11">
        <v>20</v>
      </c>
      <c r="D39" s="12" t="s">
        <v>82</v>
      </c>
      <c r="E39" s="13">
        <v>5</v>
      </c>
      <c r="F39" s="13"/>
      <c r="G39" s="14"/>
      <c r="H39" s="15"/>
      <c r="I39" s="13"/>
      <c r="J39" s="13"/>
      <c r="K39" s="37">
        <f t="shared" si="0"/>
        <v>5</v>
      </c>
      <c r="L39" s="37">
        <f t="shared" si="1"/>
        <v>100</v>
      </c>
      <c r="M39" s="38"/>
      <c r="N39" s="39"/>
    </row>
    <row r="40" customHeight="1" spans="1:14">
      <c r="A40" s="9">
        <v>38</v>
      </c>
      <c r="B40" s="10" t="s">
        <v>83</v>
      </c>
      <c r="C40" s="11">
        <v>260</v>
      </c>
      <c r="D40" s="12" t="s">
        <v>84</v>
      </c>
      <c r="E40" s="13">
        <v>2</v>
      </c>
      <c r="F40" s="13"/>
      <c r="G40" s="14"/>
      <c r="H40" s="15"/>
      <c r="I40" s="13"/>
      <c r="J40" s="13"/>
      <c r="K40" s="37">
        <f t="shared" si="0"/>
        <v>2</v>
      </c>
      <c r="L40" s="37">
        <f t="shared" si="1"/>
        <v>520</v>
      </c>
      <c r="M40" s="38"/>
      <c r="N40" s="39"/>
    </row>
    <row r="41" customHeight="1" spans="1:14">
      <c r="A41" s="9">
        <v>39</v>
      </c>
      <c r="B41" s="10" t="s">
        <v>85</v>
      </c>
      <c r="C41" s="11">
        <v>5</v>
      </c>
      <c r="D41" s="12"/>
      <c r="E41" s="13">
        <v>10</v>
      </c>
      <c r="F41" s="13"/>
      <c r="G41" s="14">
        <v>6</v>
      </c>
      <c r="H41" s="15">
        <v>6</v>
      </c>
      <c r="I41" s="13">
        <v>20</v>
      </c>
      <c r="J41" s="13">
        <v>5</v>
      </c>
      <c r="K41" s="37">
        <f t="shared" si="0"/>
        <v>47</v>
      </c>
      <c r="L41" s="37">
        <f t="shared" si="1"/>
        <v>235</v>
      </c>
      <c r="M41" s="38"/>
      <c r="N41" s="39"/>
    </row>
    <row r="42" customHeight="1" spans="1:14">
      <c r="A42" s="9">
        <v>40</v>
      </c>
      <c r="B42" s="10" t="s">
        <v>86</v>
      </c>
      <c r="C42" s="11">
        <v>53</v>
      </c>
      <c r="D42" s="12" t="s">
        <v>87</v>
      </c>
      <c r="E42" s="13">
        <v>5</v>
      </c>
      <c r="F42" s="13">
        <v>5</v>
      </c>
      <c r="G42" s="14">
        <v>6</v>
      </c>
      <c r="H42" s="15"/>
      <c r="I42" s="13"/>
      <c r="J42" s="13"/>
      <c r="K42" s="37">
        <f t="shared" si="0"/>
        <v>16</v>
      </c>
      <c r="L42" s="37">
        <f t="shared" si="1"/>
        <v>848</v>
      </c>
      <c r="M42" s="38"/>
      <c r="N42" s="39"/>
    </row>
    <row r="43" customHeight="1" spans="1:14">
      <c r="A43" s="9">
        <v>41</v>
      </c>
      <c r="B43" s="10" t="s">
        <v>88</v>
      </c>
      <c r="C43" s="11">
        <v>10</v>
      </c>
      <c r="D43" s="12" t="s">
        <v>89</v>
      </c>
      <c r="E43" s="13"/>
      <c r="F43" s="13"/>
      <c r="G43" s="14"/>
      <c r="H43" s="15"/>
      <c r="I43" s="13"/>
      <c r="J43" s="13"/>
      <c r="K43" s="37">
        <f t="shared" si="0"/>
        <v>0</v>
      </c>
      <c r="L43" s="37">
        <f t="shared" si="1"/>
        <v>0</v>
      </c>
      <c r="M43" s="38"/>
      <c r="N43" s="39"/>
    </row>
    <row r="44" customHeight="1" spans="1:14">
      <c r="A44" s="9">
        <v>42</v>
      </c>
      <c r="B44" s="10" t="s">
        <v>90</v>
      </c>
      <c r="C44" s="11">
        <v>20</v>
      </c>
      <c r="D44" s="12" t="s">
        <v>91</v>
      </c>
      <c r="E44" s="15">
        <v>7</v>
      </c>
      <c r="F44" s="13"/>
      <c r="G44" s="14"/>
      <c r="H44" s="15"/>
      <c r="I44" s="15"/>
      <c r="J44" s="13"/>
      <c r="K44" s="37">
        <f t="shared" si="0"/>
        <v>7</v>
      </c>
      <c r="L44" s="37">
        <f t="shared" si="1"/>
        <v>140</v>
      </c>
      <c r="M44" s="38"/>
      <c r="N44" s="39"/>
    </row>
    <row r="45" customHeight="1" spans="1:14">
      <c r="A45" s="9">
        <v>43</v>
      </c>
      <c r="B45" s="10" t="s">
        <v>92</v>
      </c>
      <c r="C45" s="11">
        <v>27</v>
      </c>
      <c r="D45" s="12" t="s">
        <v>93</v>
      </c>
      <c r="E45" s="15"/>
      <c r="F45" s="13">
        <v>20</v>
      </c>
      <c r="G45" s="14"/>
      <c r="H45" s="15"/>
      <c r="I45" s="15">
        <v>4</v>
      </c>
      <c r="J45" s="13"/>
      <c r="K45" s="37">
        <f t="shared" si="0"/>
        <v>24</v>
      </c>
      <c r="L45" s="37">
        <f t="shared" si="1"/>
        <v>648</v>
      </c>
      <c r="M45" s="38"/>
      <c r="N45" s="39"/>
    </row>
    <row r="46" customHeight="1" spans="1:14">
      <c r="A46" s="9">
        <v>44</v>
      </c>
      <c r="B46" s="10" t="s">
        <v>94</v>
      </c>
      <c r="C46" s="11">
        <v>35</v>
      </c>
      <c r="D46" s="12" t="s">
        <v>95</v>
      </c>
      <c r="E46" s="13"/>
      <c r="F46" s="13"/>
      <c r="G46" s="14"/>
      <c r="H46" s="15">
        <v>2</v>
      </c>
      <c r="I46" s="15"/>
      <c r="J46" s="13"/>
      <c r="K46" s="37">
        <f t="shared" si="0"/>
        <v>2</v>
      </c>
      <c r="L46" s="37">
        <f t="shared" si="1"/>
        <v>70</v>
      </c>
      <c r="M46" s="38"/>
      <c r="N46" s="39"/>
    </row>
    <row r="47" customHeight="1" spans="1:14">
      <c r="A47" s="9">
        <v>45</v>
      </c>
      <c r="B47" s="10" t="s">
        <v>96</v>
      </c>
      <c r="C47" s="11">
        <v>15</v>
      </c>
      <c r="D47" s="12"/>
      <c r="E47" s="13"/>
      <c r="F47" s="13"/>
      <c r="G47" s="14"/>
      <c r="H47" s="15"/>
      <c r="I47" s="15">
        <v>2</v>
      </c>
      <c r="J47" s="13"/>
      <c r="K47" s="37">
        <f t="shared" si="0"/>
        <v>2</v>
      </c>
      <c r="L47" s="37">
        <f t="shared" si="1"/>
        <v>30</v>
      </c>
      <c r="M47" s="38"/>
      <c r="N47" s="39"/>
    </row>
    <row r="48" customHeight="1" spans="1:14">
      <c r="A48" s="9">
        <v>46</v>
      </c>
      <c r="B48" s="10" t="s">
        <v>97</v>
      </c>
      <c r="C48" s="11">
        <v>7</v>
      </c>
      <c r="D48" s="12"/>
      <c r="E48" s="15"/>
      <c r="F48" s="13"/>
      <c r="G48" s="14"/>
      <c r="H48" s="15"/>
      <c r="I48" s="15"/>
      <c r="J48" s="13"/>
      <c r="K48" s="37">
        <f t="shared" si="0"/>
        <v>0</v>
      </c>
      <c r="L48" s="37">
        <f t="shared" si="1"/>
        <v>0</v>
      </c>
      <c r="M48" s="38"/>
      <c r="N48" s="39"/>
    </row>
    <row r="49" customHeight="1" spans="1:14">
      <c r="A49" s="9">
        <v>47</v>
      </c>
      <c r="B49" s="10" t="s">
        <v>98</v>
      </c>
      <c r="C49" s="11">
        <v>2</v>
      </c>
      <c r="D49" s="12"/>
      <c r="E49" s="15"/>
      <c r="F49" s="13"/>
      <c r="G49" s="14"/>
      <c r="H49" s="15"/>
      <c r="I49" s="15"/>
      <c r="J49" s="13"/>
      <c r="K49" s="37">
        <f t="shared" si="0"/>
        <v>0</v>
      </c>
      <c r="L49" s="37">
        <f t="shared" si="1"/>
        <v>0</v>
      </c>
      <c r="M49" s="38"/>
      <c r="N49" s="39"/>
    </row>
    <row r="50" customHeight="1" spans="1:14">
      <c r="A50" s="9">
        <v>48</v>
      </c>
      <c r="B50" s="10" t="s">
        <v>99</v>
      </c>
      <c r="C50" s="11">
        <v>150</v>
      </c>
      <c r="D50" s="12" t="s">
        <v>100</v>
      </c>
      <c r="E50" s="13">
        <v>1</v>
      </c>
      <c r="F50" s="13"/>
      <c r="G50" s="14">
        <v>3</v>
      </c>
      <c r="H50" s="15"/>
      <c r="I50" s="13"/>
      <c r="J50" s="13"/>
      <c r="K50" s="37">
        <f t="shared" si="0"/>
        <v>4</v>
      </c>
      <c r="L50" s="37">
        <f t="shared" si="1"/>
        <v>600</v>
      </c>
      <c r="M50" s="38"/>
      <c r="N50" s="39"/>
    </row>
    <row r="51" customHeight="1" spans="1:14">
      <c r="A51" s="9">
        <v>49</v>
      </c>
      <c r="B51" s="10" t="s">
        <v>101</v>
      </c>
      <c r="C51" s="11">
        <v>35</v>
      </c>
      <c r="D51" s="12"/>
      <c r="E51" s="15">
        <v>1</v>
      </c>
      <c r="F51" s="13"/>
      <c r="G51" s="14">
        <v>3</v>
      </c>
      <c r="H51" s="15"/>
      <c r="I51" s="13"/>
      <c r="J51" s="13"/>
      <c r="K51" s="37">
        <f t="shared" si="0"/>
        <v>4</v>
      </c>
      <c r="L51" s="37">
        <f t="shared" si="1"/>
        <v>140</v>
      </c>
      <c r="M51" s="38"/>
      <c r="N51" s="39"/>
    </row>
    <row r="52" customHeight="1" spans="1:14">
      <c r="A52" s="9">
        <v>50</v>
      </c>
      <c r="B52" s="10" t="s">
        <v>102</v>
      </c>
      <c r="C52" s="11">
        <v>28</v>
      </c>
      <c r="D52" s="12"/>
      <c r="E52" s="13">
        <v>10</v>
      </c>
      <c r="F52" s="13"/>
      <c r="G52" s="14"/>
      <c r="H52" s="15">
        <v>6</v>
      </c>
      <c r="I52" s="13"/>
      <c r="J52" s="13"/>
      <c r="K52" s="37">
        <f t="shared" si="0"/>
        <v>16</v>
      </c>
      <c r="L52" s="37">
        <f t="shared" si="1"/>
        <v>448</v>
      </c>
      <c r="M52" s="38"/>
      <c r="N52" s="39"/>
    </row>
    <row r="53" customHeight="1" spans="1:14">
      <c r="A53" s="9">
        <v>51</v>
      </c>
      <c r="B53" s="10" t="s">
        <v>103</v>
      </c>
      <c r="C53" s="11">
        <v>15</v>
      </c>
      <c r="D53" s="12"/>
      <c r="E53" s="15"/>
      <c r="F53" s="13">
        <v>60</v>
      </c>
      <c r="G53" s="14">
        <v>30</v>
      </c>
      <c r="H53" s="15">
        <v>10</v>
      </c>
      <c r="I53" s="13">
        <v>10</v>
      </c>
      <c r="J53" s="13"/>
      <c r="K53" s="37">
        <f t="shared" si="0"/>
        <v>110</v>
      </c>
      <c r="L53" s="37">
        <f t="shared" si="1"/>
        <v>1650</v>
      </c>
      <c r="M53" s="38"/>
      <c r="N53" s="39"/>
    </row>
    <row r="54" customHeight="1" spans="1:14">
      <c r="A54" s="9">
        <v>52</v>
      </c>
      <c r="B54" s="10" t="s">
        <v>104</v>
      </c>
      <c r="C54" s="11">
        <v>998</v>
      </c>
      <c r="D54" s="12"/>
      <c r="E54" s="15"/>
      <c r="F54" s="13"/>
      <c r="G54" s="14"/>
      <c r="H54" s="15"/>
      <c r="I54" s="13"/>
      <c r="J54" s="13"/>
      <c r="K54" s="37">
        <f t="shared" si="0"/>
        <v>0</v>
      </c>
      <c r="L54" s="37">
        <f t="shared" si="1"/>
        <v>0</v>
      </c>
      <c r="M54" s="38"/>
      <c r="N54" s="39"/>
    </row>
    <row r="55" customHeight="1" spans="1:14">
      <c r="A55" s="9">
        <v>53</v>
      </c>
      <c r="B55" s="10" t="s">
        <v>105</v>
      </c>
      <c r="C55" s="11">
        <v>20</v>
      </c>
      <c r="D55" s="12"/>
      <c r="E55" s="13">
        <v>1</v>
      </c>
      <c r="F55" s="13"/>
      <c r="G55" s="14"/>
      <c r="H55" s="15"/>
      <c r="I55" s="13"/>
      <c r="J55" s="13"/>
      <c r="K55" s="37">
        <f t="shared" si="0"/>
        <v>1</v>
      </c>
      <c r="L55" s="37">
        <f t="shared" si="1"/>
        <v>20</v>
      </c>
      <c r="M55" s="38"/>
      <c r="N55" s="39"/>
    </row>
    <row r="56" customHeight="1" spans="1:14">
      <c r="A56" s="9">
        <v>54</v>
      </c>
      <c r="B56" s="10" t="s">
        <v>106</v>
      </c>
      <c r="C56" s="11">
        <v>20</v>
      </c>
      <c r="D56" s="12" t="s">
        <v>107</v>
      </c>
      <c r="E56" s="13"/>
      <c r="F56" s="13"/>
      <c r="G56" s="14"/>
      <c r="H56" s="15">
        <v>5</v>
      </c>
      <c r="I56" s="13"/>
      <c r="J56" s="13"/>
      <c r="K56" s="37">
        <f t="shared" si="0"/>
        <v>5</v>
      </c>
      <c r="L56" s="37">
        <f t="shared" si="1"/>
        <v>100</v>
      </c>
      <c r="M56" s="38"/>
      <c r="N56" s="39"/>
    </row>
    <row r="57" customHeight="1" spans="1:14">
      <c r="A57" s="9">
        <v>55</v>
      </c>
      <c r="B57" s="10" t="s">
        <v>108</v>
      </c>
      <c r="C57" s="11">
        <v>45</v>
      </c>
      <c r="D57" s="12" t="s">
        <v>109</v>
      </c>
      <c r="E57" s="15">
        <v>3</v>
      </c>
      <c r="F57" s="13"/>
      <c r="G57" s="14"/>
      <c r="H57" s="15"/>
      <c r="I57" s="13"/>
      <c r="J57" s="13"/>
      <c r="K57" s="37">
        <f t="shared" si="0"/>
        <v>3</v>
      </c>
      <c r="L57" s="37">
        <f t="shared" si="1"/>
        <v>135</v>
      </c>
      <c r="M57" s="38"/>
      <c r="N57" s="39"/>
    </row>
    <row r="58" customHeight="1" spans="1:14">
      <c r="A58" s="9">
        <v>56</v>
      </c>
      <c r="B58" s="10" t="s">
        <v>110</v>
      </c>
      <c r="C58" s="11">
        <v>75</v>
      </c>
      <c r="D58" s="12" t="s">
        <v>111</v>
      </c>
      <c r="E58" s="13"/>
      <c r="F58" s="13"/>
      <c r="G58" s="14">
        <v>3</v>
      </c>
      <c r="H58" s="15"/>
      <c r="I58" s="13"/>
      <c r="J58" s="13">
        <v>1</v>
      </c>
      <c r="K58" s="37">
        <f t="shared" si="0"/>
        <v>4</v>
      </c>
      <c r="L58" s="37">
        <f t="shared" si="1"/>
        <v>300</v>
      </c>
      <c r="M58" s="38"/>
      <c r="N58" s="39"/>
    </row>
    <row r="59" customHeight="1" spans="1:14">
      <c r="A59" s="9">
        <v>57</v>
      </c>
      <c r="B59" s="10" t="s">
        <v>112</v>
      </c>
      <c r="C59" s="11">
        <v>115</v>
      </c>
      <c r="D59" s="12" t="s">
        <v>113</v>
      </c>
      <c r="E59" s="15"/>
      <c r="F59" s="13"/>
      <c r="G59" s="14">
        <v>1</v>
      </c>
      <c r="H59" s="15"/>
      <c r="I59" s="13"/>
      <c r="J59" s="13"/>
      <c r="K59" s="37">
        <f t="shared" si="0"/>
        <v>1</v>
      </c>
      <c r="L59" s="37">
        <f t="shared" si="1"/>
        <v>115</v>
      </c>
      <c r="M59" s="38"/>
      <c r="N59" s="39"/>
    </row>
    <row r="60" customHeight="1" spans="1:14">
      <c r="A60" s="9">
        <v>58</v>
      </c>
      <c r="B60" s="10" t="s">
        <v>114</v>
      </c>
      <c r="C60" s="11">
        <v>1</v>
      </c>
      <c r="D60" s="12"/>
      <c r="E60" s="15">
        <v>20</v>
      </c>
      <c r="F60" s="13"/>
      <c r="G60" s="14">
        <v>60</v>
      </c>
      <c r="H60" s="15">
        <v>15</v>
      </c>
      <c r="I60" s="13">
        <v>20</v>
      </c>
      <c r="J60" s="13">
        <v>20</v>
      </c>
      <c r="K60" s="37">
        <f t="shared" si="0"/>
        <v>135</v>
      </c>
      <c r="L60" s="37">
        <f t="shared" si="1"/>
        <v>135</v>
      </c>
      <c r="M60" s="38"/>
      <c r="N60" s="39"/>
    </row>
    <row r="61" customHeight="1" spans="1:14">
      <c r="A61" s="9">
        <v>59</v>
      </c>
      <c r="B61" s="10" t="s">
        <v>115</v>
      </c>
      <c r="C61" s="11">
        <v>24</v>
      </c>
      <c r="D61" s="12" t="s">
        <v>116</v>
      </c>
      <c r="E61" s="13">
        <v>2</v>
      </c>
      <c r="F61" s="13">
        <v>1</v>
      </c>
      <c r="G61" s="18">
        <v>6</v>
      </c>
      <c r="H61" s="15">
        <v>5</v>
      </c>
      <c r="I61" s="13"/>
      <c r="J61" s="13"/>
      <c r="K61" s="37">
        <f t="shared" si="0"/>
        <v>14</v>
      </c>
      <c r="L61" s="37">
        <f t="shared" si="1"/>
        <v>336</v>
      </c>
      <c r="M61" s="38"/>
      <c r="N61" s="39"/>
    </row>
    <row r="62" customHeight="1" spans="1:14">
      <c r="A62" s="9">
        <v>60</v>
      </c>
      <c r="B62" s="30" t="s">
        <v>117</v>
      </c>
      <c r="C62" s="31">
        <v>35</v>
      </c>
      <c r="D62" s="32" t="s">
        <v>118</v>
      </c>
      <c r="E62" s="13"/>
      <c r="F62" s="13"/>
      <c r="G62" s="14"/>
      <c r="H62" s="15"/>
      <c r="I62" s="13"/>
      <c r="J62" s="13"/>
      <c r="K62" s="42">
        <f t="shared" si="0"/>
        <v>0</v>
      </c>
      <c r="L62" s="42">
        <f t="shared" si="1"/>
        <v>0</v>
      </c>
      <c r="M62" s="43"/>
      <c r="N62" s="39"/>
    </row>
    <row r="63" customHeight="1" spans="1:14">
      <c r="A63" s="9">
        <v>61</v>
      </c>
      <c r="B63" s="30" t="s">
        <v>119</v>
      </c>
      <c r="C63" s="31">
        <v>5</v>
      </c>
      <c r="D63" s="32"/>
      <c r="E63" s="13"/>
      <c r="F63" s="13"/>
      <c r="G63" s="14"/>
      <c r="H63" s="15"/>
      <c r="I63" s="13"/>
      <c r="J63" s="37"/>
      <c r="K63" s="44">
        <f t="shared" si="0"/>
        <v>0</v>
      </c>
      <c r="L63" s="44">
        <f t="shared" si="1"/>
        <v>0</v>
      </c>
      <c r="M63" s="45">
        <v>3</v>
      </c>
      <c r="N63" s="39">
        <f>SUM(L63:L104)</f>
        <v>9857.16</v>
      </c>
    </row>
    <row r="64" customHeight="1" spans="1:14">
      <c r="A64" s="9">
        <v>62</v>
      </c>
      <c r="B64" s="33" t="s">
        <v>120</v>
      </c>
      <c r="C64" s="34">
        <v>4.5</v>
      </c>
      <c r="D64" s="32"/>
      <c r="E64" s="13">
        <v>6</v>
      </c>
      <c r="F64" s="13">
        <v>10</v>
      </c>
      <c r="G64" s="14"/>
      <c r="H64" s="15"/>
      <c r="I64" s="13"/>
      <c r="J64" s="37"/>
      <c r="K64" s="44">
        <f t="shared" si="0"/>
        <v>16</v>
      </c>
      <c r="L64" s="44">
        <f t="shared" si="1"/>
        <v>72</v>
      </c>
      <c r="M64" s="45"/>
      <c r="N64" s="39"/>
    </row>
    <row r="65" customHeight="1" spans="1:14">
      <c r="A65" s="9">
        <v>63</v>
      </c>
      <c r="B65" s="33" t="s">
        <v>121</v>
      </c>
      <c r="C65" s="34">
        <v>4.5</v>
      </c>
      <c r="D65" s="32"/>
      <c r="E65" s="13">
        <v>6</v>
      </c>
      <c r="F65" s="13"/>
      <c r="G65" s="14"/>
      <c r="H65" s="15"/>
      <c r="I65" s="13"/>
      <c r="J65" s="37"/>
      <c r="K65" s="44">
        <f t="shared" si="0"/>
        <v>6</v>
      </c>
      <c r="L65" s="44">
        <f t="shared" si="1"/>
        <v>27</v>
      </c>
      <c r="M65" s="45"/>
      <c r="N65" s="39"/>
    </row>
    <row r="66" ht="17.25" customHeight="1" spans="1:14">
      <c r="A66" s="9">
        <v>64</v>
      </c>
      <c r="B66" s="46" t="s">
        <v>122</v>
      </c>
      <c r="C66" s="31">
        <v>1</v>
      </c>
      <c r="D66" s="32"/>
      <c r="E66" s="15">
        <v>120</v>
      </c>
      <c r="F66" s="13"/>
      <c r="G66" s="14"/>
      <c r="H66" s="15">
        <v>30</v>
      </c>
      <c r="I66" s="13"/>
      <c r="J66" s="37"/>
      <c r="K66" s="44">
        <f t="shared" si="0"/>
        <v>150</v>
      </c>
      <c r="L66" s="44">
        <f t="shared" si="1"/>
        <v>150</v>
      </c>
      <c r="M66" s="45"/>
      <c r="N66" s="39"/>
    </row>
    <row r="67" ht="17.25" customHeight="1" spans="1:14">
      <c r="A67" s="9">
        <v>65</v>
      </c>
      <c r="B67" s="46" t="s">
        <v>123</v>
      </c>
      <c r="C67" s="31">
        <v>18</v>
      </c>
      <c r="D67" s="32"/>
      <c r="E67" s="15"/>
      <c r="F67" s="13"/>
      <c r="G67" s="14"/>
      <c r="H67" s="15"/>
      <c r="I67" s="15"/>
      <c r="J67" s="37"/>
      <c r="K67" s="44">
        <f t="shared" ref="K67:K92" si="2">SUM(E67:J67)</f>
        <v>0</v>
      </c>
      <c r="L67" s="44">
        <f t="shared" ref="L67:L92" si="3">C67*K67</f>
        <v>0</v>
      </c>
      <c r="M67" s="45"/>
      <c r="N67" s="39"/>
    </row>
    <row r="68" customHeight="1" spans="1:14">
      <c r="A68" s="9">
        <v>66</v>
      </c>
      <c r="B68" s="30" t="s">
        <v>124</v>
      </c>
      <c r="C68" s="31">
        <v>60</v>
      </c>
      <c r="D68" s="32" t="s">
        <v>125</v>
      </c>
      <c r="E68" s="15">
        <v>8</v>
      </c>
      <c r="F68" s="13"/>
      <c r="G68" s="14"/>
      <c r="H68" s="15"/>
      <c r="I68" s="13"/>
      <c r="J68" s="37"/>
      <c r="K68" s="44">
        <f t="shared" si="2"/>
        <v>8</v>
      </c>
      <c r="L68" s="44">
        <f t="shared" si="3"/>
        <v>480</v>
      </c>
      <c r="M68" s="45"/>
      <c r="N68" s="39"/>
    </row>
    <row r="69" ht="15.75" customHeight="1" spans="1:14">
      <c r="A69" s="9">
        <v>67</v>
      </c>
      <c r="B69" s="30" t="s">
        <v>126</v>
      </c>
      <c r="C69" s="31">
        <v>109</v>
      </c>
      <c r="D69" s="32" t="s">
        <v>127</v>
      </c>
      <c r="E69" s="13"/>
      <c r="F69" s="13"/>
      <c r="G69" s="14"/>
      <c r="H69" s="15"/>
      <c r="I69" s="13"/>
      <c r="J69" s="37">
        <v>1</v>
      </c>
      <c r="K69" s="44">
        <f t="shared" si="2"/>
        <v>1</v>
      </c>
      <c r="L69" s="44">
        <f t="shared" si="3"/>
        <v>109</v>
      </c>
      <c r="M69" s="45"/>
      <c r="N69" s="39"/>
    </row>
    <row r="70" customHeight="1" spans="1:14">
      <c r="A70" s="9">
        <v>68</v>
      </c>
      <c r="B70" s="10" t="s">
        <v>128</v>
      </c>
      <c r="C70" s="31">
        <v>6</v>
      </c>
      <c r="D70" s="32"/>
      <c r="E70" s="13"/>
      <c r="F70" s="13"/>
      <c r="G70" s="14"/>
      <c r="H70" s="15"/>
      <c r="I70" s="13"/>
      <c r="J70" s="37"/>
      <c r="K70" s="44">
        <f t="shared" si="2"/>
        <v>0</v>
      </c>
      <c r="L70" s="44">
        <f t="shared" si="3"/>
        <v>0</v>
      </c>
      <c r="M70" s="45"/>
      <c r="N70" s="39"/>
    </row>
    <row r="71" customHeight="1" spans="1:14">
      <c r="A71" s="9">
        <v>69</v>
      </c>
      <c r="B71" s="10" t="s">
        <v>129</v>
      </c>
      <c r="C71" s="31">
        <v>10</v>
      </c>
      <c r="D71" s="32"/>
      <c r="E71" s="13"/>
      <c r="F71" s="13"/>
      <c r="G71" s="18">
        <v>21</v>
      </c>
      <c r="H71" s="15">
        <v>10</v>
      </c>
      <c r="I71" s="13">
        <v>20</v>
      </c>
      <c r="J71" s="37"/>
      <c r="K71" s="44">
        <f t="shared" si="2"/>
        <v>51</v>
      </c>
      <c r="L71" s="44">
        <f t="shared" si="3"/>
        <v>510</v>
      </c>
      <c r="M71" s="45"/>
      <c r="N71" s="39"/>
    </row>
    <row r="72" ht="15.75" customHeight="1" spans="1:14">
      <c r="A72" s="9">
        <v>70</v>
      </c>
      <c r="B72" s="10" t="s">
        <v>130</v>
      </c>
      <c r="C72" s="31">
        <v>11</v>
      </c>
      <c r="D72" s="32" t="s">
        <v>131</v>
      </c>
      <c r="E72" s="13">
        <v>15</v>
      </c>
      <c r="F72" s="13"/>
      <c r="G72" s="14"/>
      <c r="H72" s="15">
        <v>3</v>
      </c>
      <c r="I72" s="13"/>
      <c r="J72" s="37"/>
      <c r="K72" s="44">
        <f t="shared" si="2"/>
        <v>18</v>
      </c>
      <c r="L72" s="44">
        <f t="shared" si="3"/>
        <v>198</v>
      </c>
      <c r="M72" s="45"/>
      <c r="N72" s="39"/>
    </row>
    <row r="73" customHeight="1" spans="1:14">
      <c r="A73" s="9">
        <v>71</v>
      </c>
      <c r="B73" s="10" t="s">
        <v>132</v>
      </c>
      <c r="C73" s="31">
        <v>12.32</v>
      </c>
      <c r="D73" s="32" t="s">
        <v>133</v>
      </c>
      <c r="E73" s="13">
        <v>3</v>
      </c>
      <c r="F73" s="13"/>
      <c r="G73" s="14">
        <v>15</v>
      </c>
      <c r="H73" s="15"/>
      <c r="I73" s="13"/>
      <c r="J73" s="37"/>
      <c r="K73" s="44">
        <f t="shared" si="2"/>
        <v>18</v>
      </c>
      <c r="L73" s="44">
        <f t="shared" si="3"/>
        <v>221.76</v>
      </c>
      <c r="M73" s="45"/>
      <c r="N73" s="39"/>
    </row>
    <row r="74" ht="15.75" customHeight="1" spans="1:14">
      <c r="A74" s="9">
        <v>72</v>
      </c>
      <c r="B74" s="10" t="s">
        <v>134</v>
      </c>
      <c r="C74" s="31">
        <v>30</v>
      </c>
      <c r="D74" s="32"/>
      <c r="E74" s="13"/>
      <c r="F74" s="13">
        <v>20</v>
      </c>
      <c r="G74" s="14">
        <v>3</v>
      </c>
      <c r="H74" s="15"/>
      <c r="I74" s="13"/>
      <c r="J74" s="37"/>
      <c r="K74" s="44">
        <f t="shared" si="2"/>
        <v>23</v>
      </c>
      <c r="L74" s="44">
        <f t="shared" si="3"/>
        <v>690</v>
      </c>
      <c r="M74" s="45"/>
      <c r="N74" s="39"/>
    </row>
    <row r="75" customHeight="1" spans="1:14">
      <c r="A75" s="9">
        <v>73</v>
      </c>
      <c r="B75" s="10" t="s">
        <v>135</v>
      </c>
      <c r="C75" s="31">
        <v>28.8</v>
      </c>
      <c r="D75" s="32" t="s">
        <v>107</v>
      </c>
      <c r="E75" s="13"/>
      <c r="F75" s="13">
        <v>24</v>
      </c>
      <c r="G75" s="18">
        <v>15</v>
      </c>
      <c r="H75" s="15">
        <v>10</v>
      </c>
      <c r="I75" s="13"/>
      <c r="J75" s="37">
        <v>4</v>
      </c>
      <c r="K75" s="44">
        <f t="shared" si="2"/>
        <v>53</v>
      </c>
      <c r="L75" s="44">
        <f t="shared" si="3"/>
        <v>1526.4</v>
      </c>
      <c r="M75" s="45"/>
      <c r="N75" s="39"/>
    </row>
    <row r="76" ht="15.75" customHeight="1" spans="1:14">
      <c r="A76" s="9">
        <v>74</v>
      </c>
      <c r="B76" s="10" t="s">
        <v>136</v>
      </c>
      <c r="C76" s="31">
        <v>33</v>
      </c>
      <c r="D76" s="32" t="s">
        <v>137</v>
      </c>
      <c r="E76" s="13"/>
      <c r="F76" s="13"/>
      <c r="G76" s="14"/>
      <c r="H76" s="15"/>
      <c r="I76" s="13"/>
      <c r="J76" s="37"/>
      <c r="K76" s="44">
        <f t="shared" si="2"/>
        <v>0</v>
      </c>
      <c r="L76" s="44">
        <f t="shared" si="3"/>
        <v>0</v>
      </c>
      <c r="M76" s="45"/>
      <c r="N76" s="39"/>
    </row>
    <row r="77" customHeight="1" spans="1:14">
      <c r="A77" s="9">
        <v>75</v>
      </c>
      <c r="B77" s="10" t="s">
        <v>138</v>
      </c>
      <c r="C77" s="31">
        <v>10</v>
      </c>
      <c r="D77" s="32"/>
      <c r="E77" s="13"/>
      <c r="F77" s="13"/>
      <c r="G77" s="14"/>
      <c r="H77" s="15"/>
      <c r="I77" s="13"/>
      <c r="J77" s="37"/>
      <c r="K77" s="44">
        <f t="shared" si="2"/>
        <v>0</v>
      </c>
      <c r="L77" s="44">
        <f t="shared" si="3"/>
        <v>0</v>
      </c>
      <c r="M77" s="45"/>
      <c r="N77" s="39"/>
    </row>
    <row r="78" ht="15.75" customHeight="1" spans="1:14">
      <c r="A78" s="9">
        <v>76</v>
      </c>
      <c r="B78" s="10" t="s">
        <v>139</v>
      </c>
      <c r="C78" s="31">
        <v>420</v>
      </c>
      <c r="D78" s="32" t="s">
        <v>140</v>
      </c>
      <c r="E78" s="13"/>
      <c r="F78" s="13"/>
      <c r="G78" s="14"/>
      <c r="H78" s="15"/>
      <c r="I78" s="13"/>
      <c r="J78" s="37"/>
      <c r="K78" s="44">
        <f t="shared" si="2"/>
        <v>0</v>
      </c>
      <c r="L78" s="44">
        <f t="shared" si="3"/>
        <v>0</v>
      </c>
      <c r="M78" s="45"/>
      <c r="N78" s="39"/>
    </row>
    <row r="79" customHeight="1" spans="1:14">
      <c r="A79" s="9">
        <v>77</v>
      </c>
      <c r="B79" s="10" t="s">
        <v>141</v>
      </c>
      <c r="C79" s="31">
        <v>165</v>
      </c>
      <c r="D79" s="32" t="s">
        <v>142</v>
      </c>
      <c r="E79" s="13"/>
      <c r="F79" s="13">
        <v>6</v>
      </c>
      <c r="G79" s="14">
        <v>6</v>
      </c>
      <c r="H79" s="15"/>
      <c r="I79" s="13"/>
      <c r="J79" s="37">
        <v>1</v>
      </c>
      <c r="K79" s="44">
        <f t="shared" si="2"/>
        <v>13</v>
      </c>
      <c r="L79" s="44">
        <f t="shared" si="3"/>
        <v>2145</v>
      </c>
      <c r="M79" s="45"/>
      <c r="N79" s="39"/>
    </row>
    <row r="80" customHeight="1" spans="1:14">
      <c r="A80" s="9">
        <v>78</v>
      </c>
      <c r="B80" s="10" t="s">
        <v>143</v>
      </c>
      <c r="C80" s="31">
        <v>15</v>
      </c>
      <c r="D80" s="32"/>
      <c r="E80" s="13"/>
      <c r="F80" s="13"/>
      <c r="G80" s="14"/>
      <c r="H80" s="15"/>
      <c r="I80" s="15"/>
      <c r="J80" s="37"/>
      <c r="K80" s="44">
        <f t="shared" si="2"/>
        <v>0</v>
      </c>
      <c r="L80" s="44">
        <f t="shared" si="3"/>
        <v>0</v>
      </c>
      <c r="M80" s="45"/>
      <c r="N80" s="39"/>
    </row>
    <row r="81" customHeight="1" spans="1:14">
      <c r="A81" s="9">
        <v>79</v>
      </c>
      <c r="B81" s="10" t="s">
        <v>144</v>
      </c>
      <c r="C81" s="31">
        <v>20</v>
      </c>
      <c r="D81" s="32" t="s">
        <v>145</v>
      </c>
      <c r="E81" s="13"/>
      <c r="F81" s="13"/>
      <c r="G81" s="14"/>
      <c r="H81" s="15"/>
      <c r="I81" s="15"/>
      <c r="J81" s="37"/>
      <c r="K81" s="44">
        <f t="shared" si="2"/>
        <v>0</v>
      </c>
      <c r="L81" s="44">
        <f t="shared" si="3"/>
        <v>0</v>
      </c>
      <c r="M81" s="45"/>
      <c r="N81" s="39"/>
    </row>
    <row r="82" customHeight="1" spans="1:14">
      <c r="A82" s="9">
        <v>80</v>
      </c>
      <c r="B82" s="10" t="s">
        <v>146</v>
      </c>
      <c r="C82" s="31">
        <v>27</v>
      </c>
      <c r="D82" s="32" t="s">
        <v>147</v>
      </c>
      <c r="E82" s="13"/>
      <c r="F82" s="13"/>
      <c r="G82" s="14">
        <v>3</v>
      </c>
      <c r="H82" s="15">
        <v>3</v>
      </c>
      <c r="I82" s="15"/>
      <c r="J82" s="37"/>
      <c r="K82" s="44">
        <f t="shared" si="2"/>
        <v>6</v>
      </c>
      <c r="L82" s="44">
        <f t="shared" si="3"/>
        <v>162</v>
      </c>
      <c r="M82" s="45"/>
      <c r="N82" s="39"/>
    </row>
    <row r="83" ht="17.25" customHeight="1" spans="1:14">
      <c r="A83" s="9">
        <v>81</v>
      </c>
      <c r="B83" s="46" t="s">
        <v>148</v>
      </c>
      <c r="C83" s="31">
        <v>5</v>
      </c>
      <c r="D83" s="32"/>
      <c r="E83" s="13"/>
      <c r="F83" s="13"/>
      <c r="G83" s="14"/>
      <c r="H83" s="15"/>
      <c r="I83" s="15">
        <v>20</v>
      </c>
      <c r="J83" s="37">
        <v>6</v>
      </c>
      <c r="K83" s="44">
        <f t="shared" si="2"/>
        <v>26</v>
      </c>
      <c r="L83" s="44">
        <f t="shared" si="3"/>
        <v>130</v>
      </c>
      <c r="M83" s="45"/>
      <c r="N83" s="39"/>
    </row>
    <row r="84" ht="13.5" customHeight="1" spans="1:14">
      <c r="A84" s="9">
        <v>82</v>
      </c>
      <c r="B84" s="47" t="s">
        <v>149</v>
      </c>
      <c r="C84" s="31">
        <v>2.8</v>
      </c>
      <c r="D84" s="32"/>
      <c r="E84" s="13"/>
      <c r="F84" s="13"/>
      <c r="G84" s="14"/>
      <c r="H84" s="15"/>
      <c r="I84" s="13"/>
      <c r="J84" s="37"/>
      <c r="K84" s="44">
        <f t="shared" si="2"/>
        <v>0</v>
      </c>
      <c r="L84" s="44">
        <f t="shared" si="3"/>
        <v>0</v>
      </c>
      <c r="M84" s="45"/>
      <c r="N84" s="39"/>
    </row>
    <row r="85" customHeight="1" spans="1:14">
      <c r="A85" s="9">
        <v>83</v>
      </c>
      <c r="B85" s="48" t="s">
        <v>150</v>
      </c>
      <c r="C85" s="31">
        <v>12</v>
      </c>
      <c r="D85" s="32"/>
      <c r="E85" s="13">
        <v>5</v>
      </c>
      <c r="F85" s="13">
        <v>12</v>
      </c>
      <c r="G85" s="14">
        <v>10</v>
      </c>
      <c r="H85" s="15">
        <v>3</v>
      </c>
      <c r="I85" s="13"/>
      <c r="J85" s="37">
        <v>2</v>
      </c>
      <c r="K85" s="44">
        <f t="shared" si="2"/>
        <v>32</v>
      </c>
      <c r="L85" s="44">
        <f t="shared" si="3"/>
        <v>384</v>
      </c>
      <c r="M85" s="45"/>
      <c r="N85" s="39"/>
    </row>
    <row r="86" customHeight="1" spans="1:14">
      <c r="A86" s="9">
        <v>84</v>
      </c>
      <c r="B86" s="10" t="s">
        <v>151</v>
      </c>
      <c r="C86" s="31">
        <v>20</v>
      </c>
      <c r="D86" s="32"/>
      <c r="E86" s="13"/>
      <c r="F86" s="13"/>
      <c r="G86" s="14"/>
      <c r="H86" s="15"/>
      <c r="I86" s="13"/>
      <c r="J86" s="37"/>
      <c r="K86" s="44">
        <f t="shared" si="2"/>
        <v>0</v>
      </c>
      <c r="L86" s="44">
        <f t="shared" si="3"/>
        <v>0</v>
      </c>
      <c r="M86" s="45"/>
      <c r="N86" s="39"/>
    </row>
    <row r="87" customHeight="1" spans="1:14">
      <c r="A87" s="9">
        <v>85</v>
      </c>
      <c r="B87" s="10" t="s">
        <v>152</v>
      </c>
      <c r="C87" s="31">
        <v>14</v>
      </c>
      <c r="D87" s="32"/>
      <c r="E87" s="13"/>
      <c r="F87" s="13"/>
      <c r="G87" s="14">
        <v>6</v>
      </c>
      <c r="H87" s="15">
        <v>4</v>
      </c>
      <c r="I87" s="13"/>
      <c r="J87" s="37"/>
      <c r="K87" s="44">
        <f t="shared" si="2"/>
        <v>10</v>
      </c>
      <c r="L87" s="44">
        <f t="shared" si="3"/>
        <v>140</v>
      </c>
      <c r="M87" s="45"/>
      <c r="N87" s="39"/>
    </row>
    <row r="88" ht="15.75" customHeight="1" spans="1:14">
      <c r="A88" s="9">
        <v>86</v>
      </c>
      <c r="B88" s="10" t="s">
        <v>153</v>
      </c>
      <c r="C88" s="31">
        <v>15</v>
      </c>
      <c r="D88" s="32" t="s">
        <v>154</v>
      </c>
      <c r="E88" s="13"/>
      <c r="F88" s="13"/>
      <c r="G88" s="14"/>
      <c r="H88" s="15"/>
      <c r="I88" s="13"/>
      <c r="J88" s="37"/>
      <c r="K88" s="44">
        <f t="shared" si="2"/>
        <v>0</v>
      </c>
      <c r="L88" s="44">
        <f t="shared" si="3"/>
        <v>0</v>
      </c>
      <c r="M88" s="45"/>
      <c r="N88" s="39"/>
    </row>
    <row r="89" ht="15.75" customHeight="1" spans="1:14">
      <c r="A89" s="9">
        <v>87</v>
      </c>
      <c r="B89" s="10" t="s">
        <v>155</v>
      </c>
      <c r="C89" s="31">
        <v>149</v>
      </c>
      <c r="D89" s="32" t="s">
        <v>156</v>
      </c>
      <c r="E89" s="13"/>
      <c r="F89" s="13"/>
      <c r="G89" s="14"/>
      <c r="H89" s="15">
        <v>1</v>
      </c>
      <c r="I89" s="13"/>
      <c r="J89" s="37"/>
      <c r="K89" s="44">
        <f t="shared" si="2"/>
        <v>1</v>
      </c>
      <c r="L89" s="44">
        <f t="shared" si="3"/>
        <v>149</v>
      </c>
      <c r="M89" s="45"/>
      <c r="N89" s="39"/>
    </row>
    <row r="90" customHeight="1" spans="1:14">
      <c r="A90" s="9">
        <v>88</v>
      </c>
      <c r="B90" s="10" t="s">
        <v>157</v>
      </c>
      <c r="C90" s="31">
        <v>85</v>
      </c>
      <c r="D90" s="32"/>
      <c r="E90" s="13">
        <v>1</v>
      </c>
      <c r="F90" s="13">
        <v>2</v>
      </c>
      <c r="G90" s="14">
        <v>3</v>
      </c>
      <c r="H90" s="15"/>
      <c r="I90" s="13"/>
      <c r="J90" s="37">
        <v>1</v>
      </c>
      <c r="K90" s="44">
        <f t="shared" si="2"/>
        <v>7</v>
      </c>
      <c r="L90" s="44">
        <f t="shared" si="3"/>
        <v>595</v>
      </c>
      <c r="M90" s="45"/>
      <c r="N90" s="39"/>
    </row>
    <row r="91" customHeight="1" spans="1:14">
      <c r="A91" s="9">
        <v>89</v>
      </c>
      <c r="B91" s="10" t="s">
        <v>158</v>
      </c>
      <c r="C91" s="31">
        <v>8.2</v>
      </c>
      <c r="D91" s="32"/>
      <c r="E91" s="13"/>
      <c r="F91" s="13">
        <v>30</v>
      </c>
      <c r="G91" s="14"/>
      <c r="H91" s="15"/>
      <c r="I91" s="13"/>
      <c r="J91" s="37"/>
      <c r="K91" s="44">
        <f t="shared" si="2"/>
        <v>30</v>
      </c>
      <c r="L91" s="44">
        <f t="shared" si="3"/>
        <v>246</v>
      </c>
      <c r="M91" s="45"/>
      <c r="N91" s="39"/>
    </row>
    <row r="92" customHeight="1" spans="1:14">
      <c r="A92" s="9">
        <v>90</v>
      </c>
      <c r="B92" s="10" t="s">
        <v>159</v>
      </c>
      <c r="C92" s="31">
        <v>3</v>
      </c>
      <c r="D92" s="32"/>
      <c r="E92" s="13"/>
      <c r="F92" s="13"/>
      <c r="G92" s="14"/>
      <c r="H92" s="15"/>
      <c r="I92" s="13"/>
      <c r="J92" s="37"/>
      <c r="K92" s="44">
        <f t="shared" si="2"/>
        <v>0</v>
      </c>
      <c r="L92" s="44">
        <f t="shared" si="3"/>
        <v>0</v>
      </c>
      <c r="M92" s="45"/>
      <c r="N92" s="39"/>
    </row>
    <row r="93" customHeight="1" spans="1:14">
      <c r="A93" s="9">
        <v>91</v>
      </c>
      <c r="B93" s="5" t="s">
        <v>160</v>
      </c>
      <c r="C93" s="31">
        <v>152</v>
      </c>
      <c r="D93" s="32" t="s">
        <v>161</v>
      </c>
      <c r="E93" s="13"/>
      <c r="F93" s="13"/>
      <c r="G93" s="15"/>
      <c r="H93" s="15"/>
      <c r="I93" s="13">
        <v>2</v>
      </c>
      <c r="J93" s="37"/>
      <c r="K93" s="44">
        <f t="shared" ref="K93:K105" si="4">SUM(E93:J93)</f>
        <v>2</v>
      </c>
      <c r="L93" s="44">
        <f t="shared" ref="L93:L105" si="5">C93*K93</f>
        <v>304</v>
      </c>
      <c r="M93" s="45"/>
      <c r="N93" s="39"/>
    </row>
    <row r="94" customHeight="1" spans="1:14">
      <c r="A94" s="9">
        <v>92</v>
      </c>
      <c r="B94" s="5" t="s">
        <v>162</v>
      </c>
      <c r="C94" s="31">
        <v>578</v>
      </c>
      <c r="D94" s="32" t="s">
        <v>163</v>
      </c>
      <c r="E94" s="13"/>
      <c r="F94" s="13"/>
      <c r="G94" s="15"/>
      <c r="H94" s="15"/>
      <c r="I94" s="13">
        <v>1</v>
      </c>
      <c r="J94" s="37"/>
      <c r="K94" s="44">
        <f t="shared" si="4"/>
        <v>1</v>
      </c>
      <c r="L94" s="44">
        <f t="shared" si="5"/>
        <v>578</v>
      </c>
      <c r="M94" s="45"/>
      <c r="N94" s="39"/>
    </row>
    <row r="95" customHeight="1" spans="1:14">
      <c r="A95" s="9">
        <v>93</v>
      </c>
      <c r="B95" s="10" t="s">
        <v>164</v>
      </c>
      <c r="C95" s="31">
        <v>3</v>
      </c>
      <c r="D95" s="32" t="s">
        <v>165</v>
      </c>
      <c r="E95" s="13">
        <v>6</v>
      </c>
      <c r="F95" s="13"/>
      <c r="G95" s="15"/>
      <c r="H95" s="15"/>
      <c r="I95" s="13"/>
      <c r="J95" s="37"/>
      <c r="K95" s="44">
        <f t="shared" si="4"/>
        <v>6</v>
      </c>
      <c r="L95" s="44">
        <f t="shared" si="5"/>
        <v>18</v>
      </c>
      <c r="M95" s="45"/>
      <c r="N95" s="39"/>
    </row>
    <row r="96" customHeight="1" spans="1:14">
      <c r="A96" s="9">
        <v>94</v>
      </c>
      <c r="B96" s="10" t="s">
        <v>166</v>
      </c>
      <c r="C96" s="31">
        <v>20</v>
      </c>
      <c r="D96" s="32" t="s">
        <v>167</v>
      </c>
      <c r="E96" s="13">
        <v>9</v>
      </c>
      <c r="F96" s="13">
        <v>9</v>
      </c>
      <c r="G96" s="15"/>
      <c r="H96" s="15"/>
      <c r="I96" s="13"/>
      <c r="J96" s="37"/>
      <c r="K96" s="44">
        <f t="shared" si="4"/>
        <v>18</v>
      </c>
      <c r="L96" s="44">
        <f t="shared" si="5"/>
        <v>360</v>
      </c>
      <c r="M96" s="45"/>
      <c r="N96" s="39"/>
    </row>
    <row r="97" customHeight="1" spans="1:14">
      <c r="A97" s="9">
        <v>95</v>
      </c>
      <c r="B97" s="10" t="s">
        <v>168</v>
      </c>
      <c r="C97" s="31">
        <v>10</v>
      </c>
      <c r="D97" s="32"/>
      <c r="E97" s="13">
        <v>2</v>
      </c>
      <c r="F97" s="13"/>
      <c r="G97" s="15">
        <v>2</v>
      </c>
      <c r="H97" s="15">
        <v>2</v>
      </c>
      <c r="I97" s="13"/>
      <c r="J97" s="37"/>
      <c r="K97" s="44">
        <f t="shared" si="4"/>
        <v>6</v>
      </c>
      <c r="L97" s="44">
        <f t="shared" si="5"/>
        <v>60</v>
      </c>
      <c r="M97" s="45"/>
      <c r="N97" s="39"/>
    </row>
    <row r="98" customHeight="1" spans="1:14">
      <c r="A98" s="9">
        <v>96</v>
      </c>
      <c r="B98" s="10" t="s">
        <v>169</v>
      </c>
      <c r="C98" s="31">
        <v>35</v>
      </c>
      <c r="D98" s="32"/>
      <c r="E98" s="13"/>
      <c r="F98" s="13"/>
      <c r="G98" s="15"/>
      <c r="H98" s="15"/>
      <c r="I98" s="13"/>
      <c r="J98" s="37"/>
      <c r="K98" s="44">
        <f t="shared" si="4"/>
        <v>0</v>
      </c>
      <c r="L98" s="44">
        <f t="shared" si="5"/>
        <v>0</v>
      </c>
      <c r="M98" s="45"/>
      <c r="N98" s="39"/>
    </row>
    <row r="99" customHeight="1" spans="1:14">
      <c r="A99" s="9">
        <v>97</v>
      </c>
      <c r="B99" s="10" t="s">
        <v>170</v>
      </c>
      <c r="C99" s="31">
        <v>10</v>
      </c>
      <c r="D99" s="32"/>
      <c r="E99" s="13"/>
      <c r="F99" s="13"/>
      <c r="G99" s="15"/>
      <c r="H99" s="15"/>
      <c r="I99" s="13"/>
      <c r="J99" s="37"/>
      <c r="K99" s="44">
        <f t="shared" si="4"/>
        <v>0</v>
      </c>
      <c r="L99" s="44">
        <f t="shared" si="5"/>
        <v>0</v>
      </c>
      <c r="M99" s="45"/>
      <c r="N99" s="39"/>
    </row>
    <row r="100" customHeight="1" spans="1:14">
      <c r="A100" s="49">
        <v>98</v>
      </c>
      <c r="B100" s="26" t="s">
        <v>171</v>
      </c>
      <c r="C100" s="50">
        <v>15</v>
      </c>
      <c r="D100" s="51"/>
      <c r="E100" s="17">
        <v>10</v>
      </c>
      <c r="F100" s="17"/>
      <c r="G100" s="29"/>
      <c r="H100" s="29"/>
      <c r="I100" s="17"/>
      <c r="J100" s="42"/>
      <c r="K100" s="44">
        <f t="shared" si="4"/>
        <v>10</v>
      </c>
      <c r="L100" s="44">
        <f t="shared" si="5"/>
        <v>150</v>
      </c>
      <c r="M100" s="45"/>
      <c r="N100" s="39"/>
    </row>
    <row r="101" customHeight="1" spans="1:14">
      <c r="A101" s="9">
        <v>99</v>
      </c>
      <c r="B101" s="52" t="s">
        <v>172</v>
      </c>
      <c r="C101" s="53">
        <v>35</v>
      </c>
      <c r="D101" s="54" t="s">
        <v>173</v>
      </c>
      <c r="E101" s="44">
        <v>1</v>
      </c>
      <c r="F101" s="44"/>
      <c r="G101" s="55"/>
      <c r="H101" s="55"/>
      <c r="I101" s="44"/>
      <c r="J101" s="72"/>
      <c r="K101" s="44">
        <f t="shared" si="4"/>
        <v>1</v>
      </c>
      <c r="L101" s="44">
        <f t="shared" si="5"/>
        <v>35</v>
      </c>
      <c r="M101" s="45"/>
      <c r="N101" s="39"/>
    </row>
    <row r="102" customHeight="1" spans="1:14">
      <c r="A102" s="9">
        <v>100</v>
      </c>
      <c r="B102" s="52" t="s">
        <v>174</v>
      </c>
      <c r="C102" s="53">
        <v>18</v>
      </c>
      <c r="D102" s="54"/>
      <c r="E102" s="44">
        <v>4</v>
      </c>
      <c r="F102" s="44"/>
      <c r="G102" s="55"/>
      <c r="H102" s="55"/>
      <c r="I102" s="44"/>
      <c r="J102" s="72"/>
      <c r="K102" s="44">
        <f t="shared" si="4"/>
        <v>4</v>
      </c>
      <c r="L102" s="44">
        <f t="shared" si="5"/>
        <v>72</v>
      </c>
      <c r="M102" s="45"/>
      <c r="N102" s="39"/>
    </row>
    <row r="103" customHeight="1" spans="1:14">
      <c r="A103" s="9">
        <v>102</v>
      </c>
      <c r="B103" s="52" t="s">
        <v>175</v>
      </c>
      <c r="C103" s="53">
        <v>3</v>
      </c>
      <c r="D103" s="54" t="s">
        <v>176</v>
      </c>
      <c r="E103" s="44">
        <v>100</v>
      </c>
      <c r="F103" s="44"/>
      <c r="G103" s="55"/>
      <c r="H103" s="55"/>
      <c r="I103" s="44"/>
      <c r="J103" s="72"/>
      <c r="K103" s="44">
        <f t="shared" si="4"/>
        <v>100</v>
      </c>
      <c r="L103" s="44">
        <f t="shared" si="5"/>
        <v>300</v>
      </c>
      <c r="M103" s="45"/>
      <c r="N103" s="39"/>
    </row>
    <row r="104" customHeight="1" spans="1:14">
      <c r="A104" s="9">
        <v>103</v>
      </c>
      <c r="B104" s="52" t="s">
        <v>177</v>
      </c>
      <c r="C104" s="53">
        <v>15</v>
      </c>
      <c r="D104" s="54"/>
      <c r="E104" s="44">
        <v>3</v>
      </c>
      <c r="F104" s="44"/>
      <c r="G104" s="55"/>
      <c r="H104" s="55"/>
      <c r="I104" s="44"/>
      <c r="J104" s="72"/>
      <c r="K104" s="44">
        <f t="shared" si="4"/>
        <v>3</v>
      </c>
      <c r="L104" s="44">
        <f t="shared" si="5"/>
        <v>45</v>
      </c>
      <c r="M104" s="45"/>
      <c r="N104" s="39"/>
    </row>
    <row r="105" customHeight="1" spans="1:12">
      <c r="A105" s="9"/>
      <c r="B105" s="56"/>
      <c r="C105" s="57"/>
      <c r="D105" s="58" t="s">
        <v>11</v>
      </c>
      <c r="E105" s="36"/>
      <c r="F105" s="36"/>
      <c r="G105" s="59"/>
      <c r="H105" s="59"/>
      <c r="I105" s="59"/>
      <c r="J105" s="36"/>
      <c r="K105" s="73">
        <f>SUM(K3:K92)</f>
        <v>8055</v>
      </c>
      <c r="L105" s="74">
        <f>SUM(L3:L104)</f>
        <v>38985.66</v>
      </c>
    </row>
    <row r="106" customHeight="1" spans="2:2">
      <c r="B106" s="60"/>
    </row>
    <row r="107" customHeight="1" spans="3:6">
      <c r="C107" s="61"/>
      <c r="D107" s="61"/>
      <c r="E107" s="62"/>
      <c r="F107" s="62"/>
    </row>
    <row r="108" customHeight="1" spans="3:8">
      <c r="C108" s="61" t="s">
        <v>178</v>
      </c>
      <c r="D108" s="61" t="s">
        <v>179</v>
      </c>
      <c r="E108" s="62"/>
      <c r="F108" s="62"/>
      <c r="G108" s="61"/>
      <c r="H108" s="61" t="s">
        <v>180</v>
      </c>
    </row>
    <row r="109" customHeight="1" spans="3:8">
      <c r="C109" s="63" t="s">
        <v>181</v>
      </c>
      <c r="D109" s="64">
        <v>13516758993</v>
      </c>
      <c r="E109" s="65"/>
      <c r="F109" s="65"/>
      <c r="G109" s="61" t="s">
        <v>5</v>
      </c>
      <c r="H109" s="61">
        <f>SUMPRODUCT($C$3:$C$105*E3:E105)</f>
        <v>13883.96</v>
      </c>
    </row>
    <row r="110" customHeight="1" spans="3:8">
      <c r="C110" s="66" t="s">
        <v>182</v>
      </c>
      <c r="D110" s="67">
        <v>15088745871</v>
      </c>
      <c r="E110" s="68"/>
      <c r="F110" s="68"/>
      <c r="G110" s="69" t="s">
        <v>6</v>
      </c>
      <c r="H110" s="69">
        <f>SUMPRODUCT($C$3:$C$105*F3:F105)</f>
        <v>8576.2</v>
      </c>
    </row>
    <row r="111" customHeight="1" spans="3:8">
      <c r="C111" s="61" t="s">
        <v>183</v>
      </c>
      <c r="D111" s="61">
        <v>15925800216</v>
      </c>
      <c r="E111" s="62"/>
      <c r="F111" s="62"/>
      <c r="G111" s="61" t="s">
        <v>7</v>
      </c>
      <c r="H111" s="61">
        <f>SUMPRODUCT($C$3:$C$105*G3:G105)</f>
        <v>6972.8</v>
      </c>
    </row>
    <row r="112" customHeight="1" spans="3:8">
      <c r="C112" s="61" t="s">
        <v>184</v>
      </c>
      <c r="D112" s="61">
        <v>13575593065</v>
      </c>
      <c r="E112" s="62"/>
      <c r="F112" s="62"/>
      <c r="G112" s="61" t="s">
        <v>8</v>
      </c>
      <c r="H112" s="61">
        <f>SUMPRODUCT($C$3:$C$105*H3:H105)</f>
        <v>3998</v>
      </c>
    </row>
    <row r="113" customHeight="1" spans="3:8">
      <c r="C113" s="63" t="s">
        <v>185</v>
      </c>
      <c r="D113" s="64">
        <v>13758517101</v>
      </c>
      <c r="E113" s="70"/>
      <c r="F113" s="70"/>
      <c r="G113" s="71" t="s">
        <v>9</v>
      </c>
      <c r="H113" s="71">
        <f>SUMPRODUCT($C$3:$C$105*I3:I105)</f>
        <v>4710</v>
      </c>
    </row>
    <row r="114" customHeight="1" spans="3:8">
      <c r="C114" s="63" t="s">
        <v>186</v>
      </c>
      <c r="D114" s="64">
        <v>13675762020</v>
      </c>
      <c r="E114" s="70"/>
      <c r="F114" s="70"/>
      <c r="G114" s="61" t="s">
        <v>10</v>
      </c>
      <c r="H114" s="61">
        <f>SUMPRODUCT($C$3:$C$105*J3:J105)</f>
        <v>844.7</v>
      </c>
    </row>
    <row r="115" customHeight="1" spans="3:8">
      <c r="C115" s="61"/>
      <c r="D115" s="61"/>
      <c r="E115" s="62"/>
      <c r="F115" s="62"/>
      <c r="G115" s="61" t="s">
        <v>11</v>
      </c>
      <c r="H115" s="61">
        <f>SUM(H109:H114)</f>
        <v>38985.66</v>
      </c>
    </row>
  </sheetData>
  <mergeCells count="8">
    <mergeCell ref="A1:M1"/>
    <mergeCell ref="C107:D107"/>
    <mergeCell ref="M3:M32"/>
    <mergeCell ref="M33:M62"/>
    <mergeCell ref="M63:M104"/>
    <mergeCell ref="N3:N32"/>
    <mergeCell ref="N33:N62"/>
    <mergeCell ref="N63:N10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且共从容</cp:lastModifiedBy>
  <dcterms:created xsi:type="dcterms:W3CDTF">2006-09-16T00:00:00Z</dcterms:created>
  <dcterms:modified xsi:type="dcterms:W3CDTF">2025-01-16T07:36:13Z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0A619B2553804A12869E8A889D4F0E2D</vt:lpwstr>
  </property>
  <property fmtid="{D5CDD505-2E9C-101B-9397-08002B2CF9AE}" pid="3" name="KSOProductBuildVer">
    <vt:lpwstr>2052-11.8.2.12085</vt:lpwstr>
  </property>
</Properties>
</file>