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<sst xmlns="http://schemas.openxmlformats.org/spreadsheetml/2006/main" count="53" uniqueCount="39">
  <si>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应店街镇各村幼儿园幼儿糕点</t>
  </si>
  <si>
    <t>竞价清单</t>
  </si>
  <si>
    <t>序号</t>
  </si>
  <si>
    <t>采购内容</t>
  </si>
  <si>
    <t>品牌</t>
  </si>
  <si>
    <t>规格型号及参数</t>
  </si>
  <si>
    <t>十二都幼儿园</t>
  </si>
  <si>
    <t>云石幼儿园</t>
  </si>
  <si>
    <t>云溪幼儿园</t>
  </si>
  <si>
    <t>紫阆幼儿园</t>
  </si>
  <si>
    <t>单位</t>
  </si>
  <si>
    <t>总数量</t>
  </si>
  <si>
    <t>总金额</t>
  </si>
  <si>
    <t>单价</t>
  </si>
  <si>
    <t>数量</t>
  </si>
  <si>
    <t>金额
（元）</t>
  </si>
  <si>
    <t>小熊饼干</t>
  </si>
  <si>
    <t xml:space="preserve">滨崎 </t>
  </si>
  <si>
    <t>滨崎 小熊饼干 160g </t>
  </si>
  <si>
    <t>奶香味干蛋糕</t>
  </si>
  <si>
    <t>盼盼</t>
  </si>
  <si>
    <t>盼盼梅尼耶奶香味干蛋糕240g</t>
  </si>
  <si>
    <t>黑全麦肉松</t>
  </si>
  <si>
    <t>三只松鼠</t>
  </si>
  <si>
    <t>三只松鼠 黑全麦肉松65g</t>
  </si>
  <si>
    <t>每日坚果</t>
  </si>
  <si>
    <t>三只松鼠 每日坚果500g</t>
  </si>
  <si>
    <t>华夫饼</t>
  </si>
  <si>
    <t>丹夫</t>
  </si>
  <si>
    <t>丹夫华夫饼500g</t>
  </si>
  <si>
    <t>注心饼干</t>
  </si>
  <si>
    <t>百醇</t>
  </si>
  <si>
    <t>百醇抹茶慕斯味注心饼干48g</t>
  </si>
  <si>
    <t>鸡蛋卷</t>
  </si>
  <si>
    <t>三只松鼠黄油鸡蛋卷原味17.5g</t>
  </si>
  <si>
    <t>华夫脆</t>
  </si>
  <si>
    <t>三只松鼠巧克力华夫脆巧克力味66g</t>
  </si>
  <si>
    <t>蜜松煎饼</t>
  </si>
  <si>
    <t>三只松鼠蜜松煎饼原味120g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</si>
</sst>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7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0"/>
      <color rgb="FF000000"/>
      <name val="等线"/>
      <charset val="134"/>
    </font>
    <font>
      <sz val="10"/>
      <color rgb="FFEA3324"/>
      <name val="等线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等线"/>
      <charset val="134"/>
    </font>
    <font>
      <sz val="16"/>
      <color rgb="FF000000"/>
      <name val="宋体"/>
      <charset val="134"/>
    </font>
    <font>
      <sz val="16"/>
      <color rgb="FFFF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等线"/>
      <charset val="134"/>
    </font>
    <font>
      <sz val="12"/>
      <color rgb="FF000000"/>
      <name val="SimSun"/>
      <charset val="134"/>
    </font>
    <font>
      <sz val="12"/>
      <color rgb="FFEA3324"/>
      <name val="宋体"/>
      <charset val="134"/>
    </font>
    <font>
      <sz val="9"/>
      <color rgb="FFFF0000"/>
      <name val="等线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177" fontId="12" fillId="0" borderId="6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15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8"/>
  <sheetViews>
    <sheetView tabSelected="1" topLeftCell="A3" workbookViewId="0">
      <selection activeCell="T11" sqref="T11"/>
    </sheetView>
  </sheetViews>
  <sheetFormatPr defaultColWidth="9" defaultRowHeight="26" customHeight="1"/>
  <cols>
    <col min="1" max="1" width="3.83076923076923" style="5" customWidth="1"/>
    <col min="2" max="2" width="13.3307692307692" style="5" customWidth="1"/>
    <col min="3" max="3" width="8.07692307692308" style="5" customWidth="1"/>
    <col min="4" max="4" width="27.1538461538462" style="5" customWidth="1"/>
    <col min="5" max="5" width="6.53846153846154" style="5" customWidth="1"/>
    <col min="6" max="6" width="5.83076923076923" style="6" customWidth="1"/>
    <col min="7" max="7" width="8.30769230769231" style="2" customWidth="1"/>
    <col min="8" max="8" width="5.83076923076923" style="2" customWidth="1"/>
    <col min="9" max="9" width="5.83076923076923" style="7" customWidth="1"/>
    <col min="10" max="10" width="9.38461538461539" style="2" customWidth="1"/>
    <col min="11" max="11" width="5.83076923076923" style="2" customWidth="1"/>
    <col min="12" max="12" width="5.83076923076923" style="7" customWidth="1"/>
    <col min="13" max="13" width="9.69230769230769" style="2" customWidth="1"/>
    <col min="14" max="14" width="5.83076923076923" style="2" customWidth="1"/>
    <col min="15" max="15" width="5.83076923076923" style="7" customWidth="1"/>
    <col min="16" max="16" width="8.92307692307692" style="7" customWidth="1"/>
    <col min="17" max="17" width="5.83076923076923" style="1" customWidth="1"/>
    <col min="18" max="18" width="6.66153846153846" style="2" customWidth="1"/>
    <col min="19" max="19" width="8.38461538461539" style="2" customWidth="1"/>
  </cols>
  <sheetData>
    <row r="1" customHeight="1" spans="1:8">
      <c r="A1" s="8" t="s">
        <v>0</v>
      </c>
      <c r="B1" s="8"/>
      <c r="C1" s="8"/>
      <c r="D1" s="8"/>
      <c r="E1" s="8"/>
      <c r="F1" s="9"/>
      <c r="G1" s="10" t="s">
        <v>1</v>
      </c>
      <c r="H1" s="10"/>
    </row>
    <row r="2" s="1" customFormat="1" customHeight="1" spans="1:19">
      <c r="A2" s="11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/>
      <c r="G2" s="14"/>
      <c r="H2" s="12" t="s">
        <v>7</v>
      </c>
      <c r="I2" s="13"/>
      <c r="J2" s="13"/>
      <c r="K2" s="12" t="s">
        <v>8</v>
      </c>
      <c r="L2" s="13"/>
      <c r="M2" s="14"/>
      <c r="N2" s="28" t="s">
        <v>9</v>
      </c>
      <c r="O2" s="28"/>
      <c r="P2" s="28"/>
      <c r="Q2" s="34" t="s">
        <v>10</v>
      </c>
      <c r="R2" s="35" t="s">
        <v>11</v>
      </c>
      <c r="S2" s="35" t="s">
        <v>12</v>
      </c>
    </row>
    <row r="3" s="2" customFormat="1" ht="42" customHeight="1" spans="1:19">
      <c r="A3" s="15"/>
      <c r="B3" s="15"/>
      <c r="C3" s="15" t="s">
        <v>4</v>
      </c>
      <c r="D3" s="15"/>
      <c r="E3" s="11" t="s">
        <v>13</v>
      </c>
      <c r="F3" s="11" t="s">
        <v>14</v>
      </c>
      <c r="G3" s="16" t="s">
        <v>15</v>
      </c>
      <c r="H3" s="11" t="s">
        <v>13</v>
      </c>
      <c r="I3" s="11" t="s">
        <v>14</v>
      </c>
      <c r="J3" s="29" t="s">
        <v>15</v>
      </c>
      <c r="K3" s="17" t="s">
        <v>13</v>
      </c>
      <c r="L3" s="17" t="s">
        <v>14</v>
      </c>
      <c r="M3" s="30" t="s">
        <v>15</v>
      </c>
      <c r="N3" s="17" t="s">
        <v>13</v>
      </c>
      <c r="O3" s="17" t="s">
        <v>14</v>
      </c>
      <c r="P3" s="30" t="s">
        <v>15</v>
      </c>
      <c r="Q3" s="36"/>
      <c r="R3" s="37"/>
      <c r="S3" s="37"/>
    </row>
    <row r="4" s="2" customFormat="1" ht="33" customHeight="1" spans="1:19">
      <c r="A4" s="17">
        <v>1</v>
      </c>
      <c r="B4" s="18" t="s">
        <v>16</v>
      </c>
      <c r="C4" s="18" t="s">
        <v>17</v>
      </c>
      <c r="D4" s="18" t="s">
        <v>18</v>
      </c>
      <c r="E4" s="19">
        <v>11.55</v>
      </c>
      <c r="F4" s="18">
        <v>30</v>
      </c>
      <c r="G4" s="20">
        <f t="shared" ref="G4:G20" si="0">E4*F4</f>
        <v>346.5</v>
      </c>
      <c r="H4" s="19">
        <v>11.55</v>
      </c>
      <c r="I4" s="17">
        <v>15</v>
      </c>
      <c r="J4" s="20">
        <f t="shared" ref="J4:J20" si="1">H4*I4</f>
        <v>173.25</v>
      </c>
      <c r="K4" s="19">
        <v>11.55</v>
      </c>
      <c r="L4" s="17">
        <v>10</v>
      </c>
      <c r="M4" s="20">
        <f t="shared" ref="M4:M20" si="2">K4*L4</f>
        <v>115.5</v>
      </c>
      <c r="N4" s="19">
        <v>11.55</v>
      </c>
      <c r="O4" s="17">
        <v>12</v>
      </c>
      <c r="P4" s="20">
        <f t="shared" ref="P4:P20" si="3">N4*O4</f>
        <v>138.6</v>
      </c>
      <c r="Q4" s="19">
        <v>11.55</v>
      </c>
      <c r="R4" s="38">
        <f t="shared" ref="R4:R20" si="4">F4+I4+L4+O4</f>
        <v>67</v>
      </c>
      <c r="S4" s="20">
        <f t="shared" ref="S4:S20" si="5">G4+J4+M4+P4</f>
        <v>773.85</v>
      </c>
    </row>
    <row r="5" s="2" customFormat="1" customHeight="1" spans="1:19">
      <c r="A5" s="17">
        <v>2</v>
      </c>
      <c r="B5" s="18" t="s">
        <v>19</v>
      </c>
      <c r="C5" s="18" t="s">
        <v>20</v>
      </c>
      <c r="D5" s="18" t="s">
        <v>21</v>
      </c>
      <c r="E5" s="19">
        <v>25.08</v>
      </c>
      <c r="F5" s="18">
        <v>10</v>
      </c>
      <c r="G5" s="20">
        <f t="shared" si="0"/>
        <v>250.8</v>
      </c>
      <c r="H5" s="19">
        <v>25.08</v>
      </c>
      <c r="I5" s="17">
        <v>5</v>
      </c>
      <c r="J5" s="20">
        <f t="shared" si="1"/>
        <v>125.4</v>
      </c>
      <c r="K5" s="19">
        <v>25.08</v>
      </c>
      <c r="L5" s="17">
        <v>5</v>
      </c>
      <c r="M5" s="20">
        <f t="shared" si="2"/>
        <v>125.4</v>
      </c>
      <c r="N5" s="19">
        <v>25.08</v>
      </c>
      <c r="O5" s="17">
        <v>5</v>
      </c>
      <c r="P5" s="20">
        <f t="shared" si="3"/>
        <v>125.4</v>
      </c>
      <c r="Q5" s="19">
        <v>25.08</v>
      </c>
      <c r="R5" s="38">
        <f t="shared" si="4"/>
        <v>25</v>
      </c>
      <c r="S5" s="20">
        <f t="shared" si="5"/>
        <v>627</v>
      </c>
    </row>
    <row r="6" s="2" customFormat="1" ht="30" customHeight="1" spans="1:19">
      <c r="A6" s="17">
        <v>3</v>
      </c>
      <c r="B6" s="18" t="s">
        <v>22</v>
      </c>
      <c r="C6" s="18" t="s">
        <v>23</v>
      </c>
      <c r="D6" s="18" t="s">
        <v>24</v>
      </c>
      <c r="E6" s="19">
        <v>3.08</v>
      </c>
      <c r="F6" s="18">
        <v>130</v>
      </c>
      <c r="G6" s="20">
        <f t="shared" si="0"/>
        <v>400.4</v>
      </c>
      <c r="H6" s="19">
        <v>3.08</v>
      </c>
      <c r="I6" s="15">
        <v>60</v>
      </c>
      <c r="J6" s="20">
        <f t="shared" si="1"/>
        <v>184.8</v>
      </c>
      <c r="K6" s="19">
        <v>3.08</v>
      </c>
      <c r="L6" s="15">
        <v>40</v>
      </c>
      <c r="M6" s="20">
        <f t="shared" si="2"/>
        <v>123.2</v>
      </c>
      <c r="N6" s="19">
        <v>3.08</v>
      </c>
      <c r="O6" s="15">
        <v>50</v>
      </c>
      <c r="P6" s="20">
        <f t="shared" si="3"/>
        <v>154</v>
      </c>
      <c r="Q6" s="19">
        <v>3.08</v>
      </c>
      <c r="R6" s="38">
        <f t="shared" si="4"/>
        <v>280</v>
      </c>
      <c r="S6" s="20">
        <f t="shared" si="5"/>
        <v>862.4</v>
      </c>
    </row>
    <row r="7" s="2" customFormat="1" customHeight="1" spans="1:19">
      <c r="A7" s="17">
        <v>4</v>
      </c>
      <c r="B7" s="18" t="s">
        <v>25</v>
      </c>
      <c r="C7" s="18" t="s">
        <v>23</v>
      </c>
      <c r="D7" s="18" t="s">
        <v>26</v>
      </c>
      <c r="E7" s="19">
        <v>43.9</v>
      </c>
      <c r="F7" s="18">
        <v>6</v>
      </c>
      <c r="G7" s="20">
        <f t="shared" si="0"/>
        <v>263.4</v>
      </c>
      <c r="H7" s="19">
        <v>43.9</v>
      </c>
      <c r="I7" s="17">
        <v>3</v>
      </c>
      <c r="J7" s="20">
        <f t="shared" si="1"/>
        <v>131.7</v>
      </c>
      <c r="K7" s="19">
        <v>43.9</v>
      </c>
      <c r="L7" s="17">
        <v>2</v>
      </c>
      <c r="M7" s="20">
        <f t="shared" si="2"/>
        <v>87.8</v>
      </c>
      <c r="N7" s="19">
        <v>43.9</v>
      </c>
      <c r="O7" s="17">
        <v>2</v>
      </c>
      <c r="P7" s="20">
        <f t="shared" si="3"/>
        <v>87.8</v>
      </c>
      <c r="Q7" s="19">
        <v>43.9</v>
      </c>
      <c r="R7" s="38">
        <f t="shared" si="4"/>
        <v>13</v>
      </c>
      <c r="S7" s="20">
        <f t="shared" si="5"/>
        <v>570.7</v>
      </c>
    </row>
    <row r="8" s="2" customFormat="1" ht="35" customHeight="1" spans="1:19">
      <c r="A8" s="17">
        <v>5</v>
      </c>
      <c r="B8" s="18" t="s">
        <v>27</v>
      </c>
      <c r="C8" s="18" t="s">
        <v>28</v>
      </c>
      <c r="D8" s="18" t="s">
        <v>29</v>
      </c>
      <c r="E8" s="19">
        <v>27</v>
      </c>
      <c r="F8" s="18">
        <v>10</v>
      </c>
      <c r="G8" s="20">
        <f t="shared" si="0"/>
        <v>270</v>
      </c>
      <c r="H8" s="19">
        <v>27</v>
      </c>
      <c r="I8" s="17">
        <v>5</v>
      </c>
      <c r="J8" s="20">
        <f t="shared" si="1"/>
        <v>135</v>
      </c>
      <c r="K8" s="19">
        <v>27</v>
      </c>
      <c r="L8" s="17">
        <v>5</v>
      </c>
      <c r="M8" s="20">
        <f t="shared" si="2"/>
        <v>135</v>
      </c>
      <c r="N8" s="19">
        <v>27</v>
      </c>
      <c r="O8" s="17">
        <v>5</v>
      </c>
      <c r="P8" s="20">
        <f t="shared" si="3"/>
        <v>135</v>
      </c>
      <c r="Q8" s="19">
        <v>27</v>
      </c>
      <c r="R8" s="38">
        <f t="shared" si="4"/>
        <v>25</v>
      </c>
      <c r="S8" s="20">
        <f t="shared" si="5"/>
        <v>675</v>
      </c>
    </row>
    <row r="9" s="2" customFormat="1" ht="35" customHeight="1" spans="1:19">
      <c r="A9" s="17">
        <v>6</v>
      </c>
      <c r="B9" s="18" t="s">
        <v>30</v>
      </c>
      <c r="C9" s="18" t="s">
        <v>31</v>
      </c>
      <c r="D9" s="18" t="s">
        <v>32</v>
      </c>
      <c r="E9" s="19">
        <v>5.8</v>
      </c>
      <c r="F9" s="18">
        <v>130</v>
      </c>
      <c r="G9" s="20">
        <f t="shared" si="0"/>
        <v>754</v>
      </c>
      <c r="H9" s="19">
        <v>5.8</v>
      </c>
      <c r="I9" s="17">
        <v>60</v>
      </c>
      <c r="J9" s="20">
        <f t="shared" si="1"/>
        <v>348</v>
      </c>
      <c r="K9" s="19">
        <v>5.8</v>
      </c>
      <c r="L9" s="17">
        <v>40</v>
      </c>
      <c r="M9" s="20">
        <f t="shared" si="2"/>
        <v>232</v>
      </c>
      <c r="N9" s="19">
        <v>5.8</v>
      </c>
      <c r="O9" s="17">
        <v>50</v>
      </c>
      <c r="P9" s="20">
        <f t="shared" si="3"/>
        <v>290</v>
      </c>
      <c r="Q9" s="19">
        <v>5.8</v>
      </c>
      <c r="R9" s="38">
        <f t="shared" si="4"/>
        <v>280</v>
      </c>
      <c r="S9" s="20">
        <f t="shared" si="5"/>
        <v>1624</v>
      </c>
    </row>
    <row r="10" s="2" customFormat="1" ht="35" customHeight="1" spans="1:19">
      <c r="A10" s="17">
        <v>7</v>
      </c>
      <c r="B10" s="18" t="s">
        <v>33</v>
      </c>
      <c r="C10" s="18" t="s">
        <v>23</v>
      </c>
      <c r="D10" s="18" t="s">
        <v>34</v>
      </c>
      <c r="E10" s="19">
        <v>1.5</v>
      </c>
      <c r="F10" s="18">
        <v>260</v>
      </c>
      <c r="G10" s="20">
        <f t="shared" si="0"/>
        <v>390</v>
      </c>
      <c r="H10" s="19">
        <v>1.5</v>
      </c>
      <c r="I10" s="17">
        <v>120</v>
      </c>
      <c r="J10" s="20">
        <f t="shared" si="1"/>
        <v>180</v>
      </c>
      <c r="K10" s="19">
        <v>1.5</v>
      </c>
      <c r="L10" s="17">
        <v>80</v>
      </c>
      <c r="M10" s="20">
        <f t="shared" si="2"/>
        <v>120</v>
      </c>
      <c r="N10" s="19">
        <v>1.5</v>
      </c>
      <c r="O10" s="17">
        <v>100</v>
      </c>
      <c r="P10" s="20">
        <f t="shared" si="3"/>
        <v>150</v>
      </c>
      <c r="Q10" s="19">
        <v>1.5</v>
      </c>
      <c r="R10" s="38">
        <f t="shared" si="4"/>
        <v>560</v>
      </c>
      <c r="S10" s="20">
        <f t="shared" si="5"/>
        <v>840</v>
      </c>
    </row>
    <row r="11" s="2" customFormat="1" ht="35" customHeight="1" spans="1:19">
      <c r="A11" s="17">
        <v>8</v>
      </c>
      <c r="B11" s="18" t="s">
        <v>35</v>
      </c>
      <c r="C11" s="18" t="s">
        <v>23</v>
      </c>
      <c r="D11" s="18" t="s">
        <v>36</v>
      </c>
      <c r="E11" s="19">
        <v>7.8</v>
      </c>
      <c r="F11" s="18">
        <v>130</v>
      </c>
      <c r="G11" s="20">
        <f t="shared" si="0"/>
        <v>1014</v>
      </c>
      <c r="H11" s="19">
        <v>7.8</v>
      </c>
      <c r="I11" s="17">
        <v>60</v>
      </c>
      <c r="J11" s="20">
        <f t="shared" si="1"/>
        <v>468</v>
      </c>
      <c r="K11" s="19">
        <v>7.8</v>
      </c>
      <c r="L11" s="17">
        <v>30</v>
      </c>
      <c r="M11" s="20">
        <f t="shared" si="2"/>
        <v>234</v>
      </c>
      <c r="N11" s="19">
        <v>7.8</v>
      </c>
      <c r="O11" s="17">
        <v>50</v>
      </c>
      <c r="P11" s="20">
        <f t="shared" si="3"/>
        <v>390</v>
      </c>
      <c r="Q11" s="19">
        <v>7.8</v>
      </c>
      <c r="R11" s="38">
        <f t="shared" si="4"/>
        <v>270</v>
      </c>
      <c r="S11" s="20">
        <f t="shared" si="5"/>
        <v>2106</v>
      </c>
    </row>
    <row r="12" s="2" customFormat="1" ht="35" customHeight="1" spans="1:19">
      <c r="A12" s="17">
        <v>9</v>
      </c>
      <c r="B12" s="18" t="s">
        <v>37</v>
      </c>
      <c r="C12" s="18" t="s">
        <v>23</v>
      </c>
      <c r="D12" s="18" t="s">
        <v>38</v>
      </c>
      <c r="E12" s="19">
        <v>8.6</v>
      </c>
      <c r="F12" s="18">
        <v>100</v>
      </c>
      <c r="G12" s="20">
        <f t="shared" si="0"/>
        <v>860</v>
      </c>
      <c r="H12" s="19">
        <v>8.6</v>
      </c>
      <c r="I12" s="17">
        <v>50</v>
      </c>
      <c r="J12" s="20">
        <f t="shared" si="1"/>
        <v>430</v>
      </c>
      <c r="K12" s="19">
        <v>8.6</v>
      </c>
      <c r="L12" s="17">
        <v>25</v>
      </c>
      <c r="M12" s="20">
        <f t="shared" si="2"/>
        <v>215</v>
      </c>
      <c r="N12" s="19">
        <v>8.6</v>
      </c>
      <c r="O12" s="17">
        <v>40</v>
      </c>
      <c r="P12" s="20">
        <f t="shared" si="3"/>
        <v>344</v>
      </c>
      <c r="Q12" s="19">
        <v>8.6</v>
      </c>
      <c r="R12" s="38">
        <f t="shared" si="4"/>
        <v>215</v>
      </c>
      <c r="S12" s="20">
        <f t="shared" si="5"/>
        <v>1849</v>
      </c>
    </row>
    <row r="13" s="2" customFormat="1" ht="35" customHeight="1" spans="1:19">
      <c r="A13" s="17">
        <v>10</v>
      </c>
      <c r="B13" s="18"/>
      <c r="C13" s="18"/>
      <c r="D13" s="18"/>
      <c r="E13" s="18"/>
      <c r="F13" s="18"/>
      <c r="G13" s="20">
        <f>SUM(G4:G12)</f>
        <v>4549.1</v>
      </c>
      <c r="H13" s="19"/>
      <c r="I13" s="17"/>
      <c r="J13" s="20">
        <f>SUM(J4:J12)</f>
        <v>2176.15</v>
      </c>
      <c r="K13" s="19"/>
      <c r="L13" s="17"/>
      <c r="M13" s="20">
        <f>SUM(M4:M12)</f>
        <v>1387.9</v>
      </c>
      <c r="N13" s="19"/>
      <c r="O13" s="17"/>
      <c r="P13" s="20">
        <f>SUM(P4:P12)</f>
        <v>1814.8</v>
      </c>
      <c r="Q13" s="19"/>
      <c r="R13" s="38"/>
      <c r="S13" s="20">
        <f>SUM(S4:S12)</f>
        <v>9927.95</v>
      </c>
    </row>
    <row r="14" s="2" customFormat="1" ht="35" customHeight="1" spans="1:19">
      <c r="A14" s="17"/>
      <c r="B14" s="18"/>
      <c r="C14" s="18"/>
      <c r="D14" s="18"/>
      <c r="E14" s="18"/>
      <c r="F14" s="18"/>
      <c r="G14" s="20"/>
      <c r="H14" s="19"/>
      <c r="I14" s="17"/>
      <c r="J14" s="20"/>
      <c r="K14" s="19"/>
      <c r="L14" s="17"/>
      <c r="M14" s="20"/>
      <c r="N14" s="19"/>
      <c r="O14" s="17"/>
      <c r="P14" s="20"/>
      <c r="Q14" s="19"/>
      <c r="R14" s="38"/>
      <c r="S14" s="20"/>
    </row>
    <row r="15" s="2" customFormat="1" ht="35" customHeight="1" spans="1:19">
      <c r="A15" s="21"/>
      <c r="B15" s="18"/>
      <c r="C15" s="18"/>
      <c r="D15" s="18"/>
      <c r="E15" s="18"/>
      <c r="F15" s="18"/>
      <c r="G15" s="20"/>
      <c r="H15" s="19"/>
      <c r="I15" s="17"/>
      <c r="J15" s="20"/>
      <c r="K15" s="19"/>
      <c r="L15" s="17"/>
      <c r="M15" s="20"/>
      <c r="N15" s="19"/>
      <c r="O15" s="17"/>
      <c r="P15" s="20"/>
      <c r="Q15" s="19"/>
      <c r="R15" s="38"/>
      <c r="S15" s="20"/>
    </row>
    <row r="16" s="3" customFormat="1" ht="35.75" customHeight="1" spans="1:19">
      <c r="A16" s="22"/>
      <c r="B16" s="22"/>
      <c r="C16" s="22"/>
      <c r="D16" s="23"/>
      <c r="E16" s="24"/>
      <c r="F16" s="22"/>
      <c r="G16" s="25"/>
      <c r="H16" s="24"/>
      <c r="I16" s="22"/>
      <c r="J16" s="31"/>
      <c r="K16" s="24"/>
      <c r="L16" s="22"/>
      <c r="M16" s="32"/>
      <c r="N16" s="24"/>
      <c r="O16" s="22"/>
      <c r="P16" s="32"/>
      <c r="Q16" s="1"/>
      <c r="R16" s="1"/>
      <c r="S16" s="32"/>
    </row>
    <row r="17" s="4" customFormat="1" customHeight="1" spans="1:19">
      <c r="A17" s="26"/>
      <c r="B17" s="26"/>
      <c r="C17" s="26"/>
      <c r="D17" s="26"/>
      <c r="E17" s="26"/>
      <c r="F17" s="26"/>
      <c r="G17" s="26"/>
      <c r="H17" s="26"/>
      <c r="I17" s="26"/>
      <c r="J17" s="33"/>
      <c r="K17" s="26"/>
      <c r="L17" s="26"/>
      <c r="M17" s="26"/>
      <c r="N17" s="26"/>
      <c r="O17" s="26"/>
      <c r="P17" s="33"/>
      <c r="Q17" s="26"/>
      <c r="R17" s="26"/>
      <c r="S17" s="26"/>
    </row>
    <row r="18" customHeight="1" spans="7:19">
      <c r="G18" s="27"/>
      <c r="J18" s="27"/>
      <c r="M18" s="27"/>
      <c r="P18" s="27"/>
      <c r="S18" s="27"/>
    </row>
  </sheetData>
  <mergeCells count="12">
    <mergeCell ref="A1:F1"/>
    <mergeCell ref="E2:G2"/>
    <mergeCell ref="H2:J2"/>
    <mergeCell ref="K2:M2"/>
    <mergeCell ref="N2:P2"/>
    <mergeCell ref="A2:A3"/>
    <mergeCell ref="B2:B3"/>
    <mergeCell ref="C2:C3"/>
    <mergeCell ref="D2:D3"/>
    <mergeCell ref="Q2:Q3"/>
    <mergeCell ref="R2:R3"/>
    <mergeCell ref="S2:S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佳多宝</cp:lastModifiedBy>
  <dcterms:created xsi:type="dcterms:W3CDTF">2006-09-16T00:00:00Z</dcterms:created>
  <dcterms:modified xsi:type="dcterms:W3CDTF">2025-06-30T03:18:10Z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7B3D7102BCE94D80A06AA4C3A689BCF2_12</vt:lpwstr>
  </property>
  <property fmtid="{D5CDD505-2E9C-101B-9397-08002B2CF9AE}" pid="3" name="KSOProductBuildVer">
    <vt:lpwstr>2052-12.1.0.21915</vt:lpwstr>
  </property>
</Properties>
</file>