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45" windowHeight="11085"/>
  </bookViews>
  <sheets>
    <sheet name="报价明细清单" sheetId="3" r:id="rId1"/>
  </sheets>
  <definedNames>
    <definedName name="_xlnm.Print_Area" localSheetId="0">报价明细清单!$A$1:$K$11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<sst xmlns="http://schemas.openxmlformats.org/spreadsheetml/2006/main" count="19" uniqueCount="16">
  <si>
    <t>报价明细清单</t>
  </si>
  <si>
    <t>序号</t>
  </si>
  <si>
    <t>项目名称</t>
  </si>
  <si>
    <t>项目组人员</t>
  </si>
  <si>
    <t>标准收费金额</t>
  </si>
  <si>
    <t>优惠率</t>
  </si>
  <si>
    <t>报价金额</t>
  </si>
  <si>
    <t>注册会计师</t>
  </si>
  <si>
    <t>中级技术职称及以下专业人员</t>
  </si>
  <si>
    <t>人数</t>
  </si>
  <si>
    <t>天数</t>
  </si>
  <si>
    <t>标准收费（元/天）</t>
  </si>
  <si>
    <t>注师收费（元/半天）</t>
  </si>
  <si>
    <t>助理人员收费（元/半天）</t>
  </si>
  <si>
    <t>平阳县昆阳第三小学一期工程建设项目竣工财务决算审计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</si>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</sst>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0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 wrapText="1"/>
    </xf>
    <xf numFmtId="9" fontId="0" fillId="0" borderId="1" xfId="0" applyNumberFormat="1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tabSelected="1" workbookViewId="0">
      <selection activeCell="M8" sqref="M8"/>
    </sheetView>
  </sheetViews>
  <sheetFormatPr defaultColWidth="9" defaultRowHeight="13.5"/>
  <cols>
    <col min="1" max="1" width="12.875" customWidth="1"/>
    <col min="2" max="2" width="36.625" customWidth="1"/>
    <col min="3" max="3" width="7.125" customWidth="1"/>
    <col min="4" max="4" width="7.25" customWidth="1"/>
    <col min="5" max="5" width="10.125" customWidth="1"/>
    <col min="6" max="6" width="7.125" customWidth="1"/>
    <col min="7" max="7" width="7.875" customWidth="1"/>
    <col min="8" max="8" width="10.5" customWidth="1"/>
    <col min="9" max="10" width="15" customWidth="1"/>
    <col min="11" max="11" width="15.625" customWidth="1"/>
    <col min="13" max="13" width="11.25" customWidth="1"/>
    <col min="14" max="14" width="12.5" customWidth="1"/>
  </cols>
  <sheetData>
    <row r="1" ht="4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4" customHeight="1" spans="1:8">
      <c r="A2" s="2"/>
      <c r="B2" s="3"/>
      <c r="C2" s="3"/>
      <c r="D2" s="3"/>
      <c r="E2" s="3"/>
      <c r="F2" s="3"/>
      <c r="G2" s="3"/>
      <c r="H2" s="3"/>
    </row>
    <row r="3" customFormat="1" ht="24" customHeight="1" spans="1:11">
      <c r="A3" s="4" t="s">
        <v>1</v>
      </c>
      <c r="B3" s="4" t="s">
        <v>2</v>
      </c>
      <c r="C3" s="4" t="s">
        <v>3</v>
      </c>
      <c r="D3" s="4"/>
      <c r="E3" s="4"/>
      <c r="F3" s="4"/>
      <c r="G3" s="4"/>
      <c r="H3" s="4"/>
      <c r="I3" s="4" t="s">
        <v>4</v>
      </c>
      <c r="J3" s="4" t="s">
        <v>5</v>
      </c>
      <c r="K3" s="4" t="s">
        <v>6</v>
      </c>
    </row>
    <row r="4" ht="26.25" customHeight="1" spans="1:11">
      <c r="A4" s="4"/>
      <c r="B4" s="4"/>
      <c r="C4" s="5" t="s">
        <v>7</v>
      </c>
      <c r="D4" s="5"/>
      <c r="E4" s="5"/>
      <c r="F4" s="5" t="s">
        <v>8</v>
      </c>
      <c r="G4" s="5"/>
      <c r="H4" s="5"/>
      <c r="I4" s="4"/>
      <c r="J4" s="4"/>
      <c r="K4" s="4"/>
    </row>
    <row r="5" ht="30" customHeight="1" spans="1:14">
      <c r="A5" s="4"/>
      <c r="B5" s="4"/>
      <c r="C5" s="4" t="s">
        <v>9</v>
      </c>
      <c r="D5" s="4" t="s">
        <v>10</v>
      </c>
      <c r="E5" s="5" t="s">
        <v>11</v>
      </c>
      <c r="F5" s="4" t="s">
        <v>9</v>
      </c>
      <c r="G5" s="4" t="s">
        <v>10</v>
      </c>
      <c r="H5" s="5" t="s">
        <v>11</v>
      </c>
      <c r="I5" s="4"/>
      <c r="J5" s="4"/>
      <c r="K5" s="4"/>
      <c r="M5" s="8" t="s">
        <v>12</v>
      </c>
      <c r="N5" s="8" t="s">
        <v>13</v>
      </c>
    </row>
    <row r="6" ht="45" customHeight="1" spans="1:14">
      <c r="A6" s="4">
        <v>1</v>
      </c>
      <c r="B6" s="5" t="s">
        <v>14</v>
      </c>
      <c r="C6" s="4">
        <v>1</v>
      </c>
      <c r="D6" s="4">
        <v>4.5</v>
      </c>
      <c r="E6" s="4">
        <v>1600</v>
      </c>
      <c r="F6" s="4">
        <v>10</v>
      </c>
      <c r="G6" s="4">
        <v>0.5</v>
      </c>
      <c r="H6" s="4">
        <v>1000</v>
      </c>
      <c r="I6" s="4">
        <f>C6*D6*E6+F6*G6*H6</f>
        <v>12200</v>
      </c>
      <c r="J6" s="9">
        <f>(I6-K6)/I6</f>
        <v>0.278688524590164</v>
      </c>
      <c r="K6" s="4">
        <v>8800</v>
      </c>
      <c r="M6" s="10">
        <f>E6*(1-J6)/2</f>
        <v>577.049180327869</v>
      </c>
      <c r="N6" s="10">
        <f>H6*(1-J6)/2</f>
        <v>360.655737704918</v>
      </c>
    </row>
    <row r="7" customFormat="1" ht="45" customHeight="1" spans="1:11">
      <c r="A7" s="4"/>
      <c r="B7" s="4"/>
      <c r="C7" s="4"/>
      <c r="D7" s="4"/>
      <c r="E7" s="4"/>
      <c r="F7" s="4"/>
      <c r="G7" s="4"/>
      <c r="H7" s="4"/>
      <c r="I7" s="11"/>
      <c r="J7" s="11"/>
      <c r="K7" s="11"/>
    </row>
    <row r="8" customFormat="1" ht="45" customHeight="1" spans="1:11">
      <c r="A8" s="4"/>
      <c r="B8" s="4"/>
      <c r="C8" s="4"/>
      <c r="D8" s="4"/>
      <c r="E8" s="4"/>
      <c r="F8" s="4"/>
      <c r="G8" s="4"/>
      <c r="H8" s="4"/>
      <c r="I8" s="11"/>
      <c r="J8" s="11"/>
      <c r="K8" s="11"/>
    </row>
    <row r="9" customFormat="1" ht="45" customHeight="1" spans="1:11">
      <c r="A9" s="4"/>
      <c r="B9" s="4"/>
      <c r="C9" s="4"/>
      <c r="D9" s="4"/>
      <c r="E9" s="4"/>
      <c r="F9" s="4"/>
      <c r="G9" s="4"/>
      <c r="H9" s="4"/>
      <c r="I9" s="11"/>
      <c r="J9" s="11"/>
      <c r="K9" s="11"/>
    </row>
    <row r="10" customFormat="1" ht="45" customHeight="1" spans="1:11">
      <c r="A10" s="4"/>
      <c r="B10" s="4"/>
      <c r="C10" s="4"/>
      <c r="D10" s="4"/>
      <c r="E10" s="4"/>
      <c r="F10" s="4"/>
      <c r="G10" s="4"/>
      <c r="H10" s="4"/>
      <c r="I10" s="11"/>
      <c r="J10" s="11"/>
      <c r="K10" s="11"/>
    </row>
    <row r="11" ht="45" customHeight="1" spans="1:11">
      <c r="A11" s="6" t="s">
        <v>15</v>
      </c>
      <c r="B11" s="7"/>
      <c r="C11" s="4"/>
      <c r="D11" s="4"/>
      <c r="E11" s="4"/>
      <c r="F11" s="4"/>
      <c r="G11" s="4"/>
      <c r="H11" s="4"/>
      <c r="I11" s="4"/>
      <c r="J11" s="9"/>
      <c r="K11" s="4"/>
    </row>
    <row r="12" ht="69" customHeight="1" spans="7:7">
      <c r="G12" s="8"/>
    </row>
  </sheetData>
  <mergeCells count="11">
    <mergeCell ref="A1:K1"/>
    <mergeCell ref="C3:H3"/>
    <mergeCell ref="C4:E4"/>
    <mergeCell ref="F4:H4"/>
    <mergeCell ref="A11:B11"/>
    <mergeCell ref="G12:H12"/>
    <mergeCell ref="A3:A5"/>
    <mergeCell ref="B3:B5"/>
    <mergeCell ref="I3:I5"/>
    <mergeCell ref="J3:J5"/>
    <mergeCell ref="K3:K5"/>
  </mergeCells>
  <printOptions horizontalCentered="1"/>
  <pageMargins left="0.700694444444445" right="0.700694444444445" top="1.29861111111111" bottom="0.751388888888889" header="0.298611111111111" footer="0.298611111111111"/>
  <pageSetup paperSize="9" scale="9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报价明细清单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Ingrid</cp:lastModifiedBy>
  <dcterms:created xsi:type="dcterms:W3CDTF">2023-10-25T02:55:00Z</dcterms:created>
  <cp:lastPrinted>2024-05-21T11:25:00Z</cp:lastPrinted>
  <dcterms:modified xsi:type="dcterms:W3CDTF">2024-08-27T09:01:57Z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7CDDDBC7659C4591AFF37298427CCC09_13</vt:lpwstr>
  </property>
  <property fmtid="{D5CDD505-2E9C-101B-9397-08002B2CF9AE}" pid="3" name="KSOProductBuildVer">
    <vt:lpwstr>2052-12.1.0.17857</vt:lpwstr>
  </property>
</Properties>
</file>