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3" name="ID_50D98A9AB4F646ED94130F92B2C71377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495800" y="1193800"/>
          <a:ext cx="2971800" cy="552450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4" name="ID_694B922FA3EF4738BBAAE6A4639039AA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4495800" y="1574800"/>
          <a:ext cx="2895600" cy="612457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5" name="ID_ECA32F946BDE4864874E5CF9CE5565E1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4495800" y="1955800"/>
          <a:ext cx="2962275" cy="534352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6" name="ID_3EFCD75C0B14490995CA9B298F0AE0F5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4495800" y="2336800"/>
          <a:ext cx="2933700" cy="546735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7" name="ID_CF0D5B203737442DB5959C614AFF51F0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4495800" y="2717800"/>
          <a:ext cx="2981325" cy="586740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8" name="ID_E1C146CE46C24CCF884BB72130F0B704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4495800" y="3098800"/>
          <a:ext cx="2905125" cy="565785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9" name="ID_BB6D13CD2FAF495EAA3A6C56CCE0AC02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4495800" y="3479800"/>
          <a:ext cx="2924175" cy="556260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0" name="ID_EF3A5A4C487C4CCAB8C35706F3B96A3E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4495800" y="3860800"/>
          <a:ext cx="2933700" cy="555307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1" name="ID_C8CD26088D0B434D80A0142EA724662D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4495800" y="4241800"/>
          <a:ext cx="2943225" cy="536257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2" name="ID_83DF62BABFC54C11B3CC86408E71DD73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4495800" y="4622800"/>
          <a:ext cx="2962275" cy="592455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3" name="ID_B8E64D9FA33E4BB8B97E836298202096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4495800" y="5003800"/>
          <a:ext cx="2886075" cy="531495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4" name="ID_B87A6ED92F2945E0A734F524243A67E9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4495800" y="5384800"/>
          <a:ext cx="2943225" cy="521017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5" name="ID_99CE7396952A47CEADDD10D894E7C842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4495800" y="5765800"/>
          <a:ext cx="2886075" cy="5915025"/>
        </a:xfrm>
        <a:prstGeom prst="rect">
          <a:avLst/>
        </a:prstGeom>
        <a:noFill/>
        <a:ln w="9525">
          <a:noFill/>
        </a:ln>
      </xdr:spPr>
    </xdr:pic>
  </etc:cellImage>
</etc:cellImages>
</file>

<file path=xl/sharedStrings.xml><?xml version="1.0" encoding="utf-8"?>
<sst xmlns="http://schemas.openxmlformats.org/spreadsheetml/2006/main" count="39" uniqueCount="36">
  <si>
    <t>玻璃自爆情况说明</t>
  </si>
  <si>
    <t>序号</t>
  </si>
  <si>
    <t>位置</t>
  </si>
  <si>
    <t>玻璃尺寸（CM）</t>
  </si>
  <si>
    <t>图片</t>
  </si>
  <si>
    <t>备注</t>
  </si>
  <si>
    <t>专家公寓3F西楼梯走道</t>
  </si>
  <si>
    <t>方形打孔：长110、宽59</t>
  </si>
  <si>
    <t>门诊楼大门东边外</t>
  </si>
  <si>
    <t>长形打孔：长200、宽90</t>
  </si>
  <si>
    <t>一层顶</t>
  </si>
  <si>
    <t>门诊楼大门东边内</t>
  </si>
  <si>
    <t>长形：宽53、长98</t>
  </si>
  <si>
    <t>门诊楼2F大厅</t>
  </si>
  <si>
    <t>打孔：长114、宽115</t>
  </si>
  <si>
    <t>门诊娄3F大厅大门正上方</t>
  </si>
  <si>
    <t>长80、宽90</t>
  </si>
  <si>
    <t>三层</t>
  </si>
  <si>
    <t>门诊楼3F东边女值班室</t>
  </si>
  <si>
    <t>长81、宽89</t>
  </si>
  <si>
    <t>3号楼至4号楼4F走道</t>
  </si>
  <si>
    <t>长84、宽50</t>
  </si>
  <si>
    <t>四层</t>
  </si>
  <si>
    <t>4号楼消控室后门旁</t>
  </si>
  <si>
    <t>打孔：长110、宽90</t>
  </si>
  <si>
    <t>4号楼东边大门</t>
  </si>
  <si>
    <t>长195、宽53</t>
  </si>
  <si>
    <t>5号楼西边制冷机里面</t>
  </si>
  <si>
    <t>长129、宽100</t>
  </si>
  <si>
    <t>地下室车道出口</t>
  </si>
  <si>
    <t>打孔：长138、宽115</t>
  </si>
  <si>
    <t>地下室车道进口</t>
  </si>
  <si>
    <t>打孔：长115、宽75</t>
  </si>
  <si>
    <t>门岗进园区左手边</t>
  </si>
  <si>
    <t>长97、宽52</t>
  </si>
  <si>
    <t>普通玻璃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</si>
</sst>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20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cellimages.xml.rels><?xml version="1.0" encoding="UTF-8" standalone="yes"?>
<Relationships xmlns="http://schemas.openxmlformats.org/package/2006/relationships"><Relationship Id="rId9" Type="http://schemas.openxmlformats.org/officeDocument/2006/relationships/image" Target="media/image9.png"/><Relationship Id="rId8" Type="http://schemas.openxmlformats.org/officeDocument/2006/relationships/image" Target="media/image8.png"/><Relationship Id="rId7" Type="http://schemas.openxmlformats.org/officeDocument/2006/relationships/image" Target="media/image7.png"/><Relationship Id="rId6" Type="http://schemas.openxmlformats.org/officeDocument/2006/relationships/image" Target="media/image6.png"/><Relationship Id="rId5" Type="http://schemas.openxmlformats.org/officeDocument/2006/relationships/image" Target="media/image5.png"/><Relationship Id="rId4" Type="http://schemas.openxmlformats.org/officeDocument/2006/relationships/image" Target="media/image4.png"/><Relationship Id="rId3" Type="http://schemas.openxmlformats.org/officeDocument/2006/relationships/image" Target="media/image3.png"/><Relationship Id="rId2" Type="http://schemas.openxmlformats.org/officeDocument/2006/relationships/image" Target="media/image2.png"/><Relationship Id="rId13" Type="http://schemas.openxmlformats.org/officeDocument/2006/relationships/image" Target="media/image13.png"/><Relationship Id="rId12" Type="http://schemas.openxmlformats.org/officeDocument/2006/relationships/image" Target="media/image12.png"/><Relationship Id="rId11" Type="http://schemas.openxmlformats.org/officeDocument/2006/relationships/image" Target="media/image11.png"/><Relationship Id="rId10" Type="http://schemas.openxmlformats.org/officeDocument/2006/relationships/image" Target="media/image10.png"/><Relationship Id="rId1" Type="http://schemas.openxmlformats.org/officeDocument/2006/relationships/image" Target="media/image1.png"/></Relationships>
</file>

<file path=xl/_rels/workbook.xml.rels><?xml version="1.0" encoding="UTF-8" standalone="yes"?>
<Relationships xmlns="http://schemas.openxmlformats.org/package/2006/relationships"><Relationship Id="rId5" Type="http://www.wps.cn/officeDocument/2020/cellImage" Target="cellimages.xml"/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6"/>
  <sheetViews>
    <sheetView tabSelected="1" workbookViewId="0">
      <selection activeCell="A17" sqref="$A17:$XFD29"/>
    </sheetView>
  </sheetViews>
  <sheetFormatPr defaultColWidth="9" defaultRowHeight="13.5" outlineLevelCol="4"/>
  <cols>
    <col min="1" max="1" width="9" style="1"/>
    <col min="2" max="2" width="26" style="1" customWidth="1"/>
    <col min="3" max="3" width="24" style="1" customWidth="1"/>
    <col min="4" max="4" width="12.5" style="1" customWidth="1"/>
    <col min="5" max="5" width="17.125" style="1" customWidth="1"/>
    <col min="6" max="16384" width="9" style="1"/>
  </cols>
  <sheetData>
    <row r="1" ht="66" customHeight="1" spans="1:5">
      <c r="A1" s="2" t="s">
        <v>0</v>
      </c>
      <c r="B1" s="2"/>
      <c r="C1" s="2"/>
      <c r="D1" s="2"/>
      <c r="E1" s="2"/>
    </row>
    <row r="2" ht="28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30" customHeight="1" spans="1:5">
      <c r="A3" s="3">
        <v>1</v>
      </c>
      <c r="B3" s="3" t="s">
        <v>6</v>
      </c>
      <c r="C3" s="3" t="s">
        <v>7</v>
      </c>
      <c r="D3" s="3" t="str">
        <f>_xlfn.DISPIMG("ID_50D98A9AB4F646ED94130F92B2C71377",1)</f>
        <v>=DISPIMG("ID_50D98A9AB4F646ED94130F92B2C71377",1)</v>
      </c>
      <c r="E3" s="3"/>
    </row>
    <row r="4" ht="30" customHeight="1" spans="1:5">
      <c r="A4" s="3">
        <v>2</v>
      </c>
      <c r="B4" s="3" t="s">
        <v>8</v>
      </c>
      <c r="C4" s="3" t="s">
        <v>9</v>
      </c>
      <c r="D4" s="3" t="str">
        <f>_xlfn.DISPIMG("ID_694B922FA3EF4738BBAAE6A4639039AA",1)</f>
        <v>=DISPIMG("ID_694B922FA3EF4738BBAAE6A4639039AA",1)</v>
      </c>
      <c r="E4" s="3" t="s">
        <v>10</v>
      </c>
    </row>
    <row r="5" ht="30" customHeight="1" spans="1:5">
      <c r="A5" s="3">
        <v>3</v>
      </c>
      <c r="B5" s="3" t="s">
        <v>11</v>
      </c>
      <c r="C5" s="3" t="s">
        <v>12</v>
      </c>
      <c r="D5" s="3" t="str">
        <f>_xlfn.DISPIMG("ID_ECA32F946BDE4864874E5CF9CE5565E1",1)</f>
        <v>=DISPIMG("ID_ECA32F946BDE4864874E5CF9CE5565E1",1)</v>
      </c>
      <c r="E5" s="3" t="s">
        <v>10</v>
      </c>
    </row>
    <row r="6" ht="30" customHeight="1" spans="1:5">
      <c r="A6" s="3">
        <v>4</v>
      </c>
      <c r="B6" s="3" t="s">
        <v>13</v>
      </c>
      <c r="C6" s="3" t="s">
        <v>14</v>
      </c>
      <c r="D6" s="3" t="str">
        <f>_xlfn.DISPIMG("ID_3EFCD75C0B14490995CA9B298F0AE0F5",1)</f>
        <v>=DISPIMG("ID_3EFCD75C0B14490995CA9B298F0AE0F5",1)</v>
      </c>
      <c r="E6" s="3"/>
    </row>
    <row r="7" ht="30" customHeight="1" spans="1:5">
      <c r="A7" s="3">
        <v>5</v>
      </c>
      <c r="B7" s="1" t="s">
        <v>15</v>
      </c>
      <c r="C7" s="3" t="s">
        <v>16</v>
      </c>
      <c r="D7" s="3" t="str">
        <f>_xlfn.DISPIMG("ID_CF0D5B203737442DB5959C614AFF51F0",1)</f>
        <v>=DISPIMG("ID_CF0D5B203737442DB5959C614AFF51F0",1)</v>
      </c>
      <c r="E7" s="3" t="s">
        <v>17</v>
      </c>
    </row>
    <row r="8" ht="30" customHeight="1" spans="1:5">
      <c r="A8" s="3">
        <v>6</v>
      </c>
      <c r="B8" s="3" t="s">
        <v>18</v>
      </c>
      <c r="C8" s="3" t="s">
        <v>19</v>
      </c>
      <c r="D8" s="3" t="str">
        <f>_xlfn.DISPIMG("ID_E1C146CE46C24CCF884BB72130F0B704",1)</f>
        <v>=DISPIMG("ID_E1C146CE46C24CCF884BB72130F0B704",1)</v>
      </c>
      <c r="E8" s="3" t="s">
        <v>17</v>
      </c>
    </row>
    <row r="9" ht="30" customHeight="1" spans="1:5">
      <c r="A9" s="3">
        <v>7</v>
      </c>
      <c r="B9" s="3" t="s">
        <v>20</v>
      </c>
      <c r="C9" s="3" t="s">
        <v>21</v>
      </c>
      <c r="D9" s="3" t="str">
        <f>_xlfn.DISPIMG("ID_BB6D13CD2FAF495EAA3A6C56CCE0AC02",1)</f>
        <v>=DISPIMG("ID_BB6D13CD2FAF495EAA3A6C56CCE0AC02",1)</v>
      </c>
      <c r="E9" s="3" t="s">
        <v>22</v>
      </c>
    </row>
    <row r="10" ht="30" customHeight="1" spans="1:5">
      <c r="A10" s="3">
        <v>8</v>
      </c>
      <c r="B10" s="3" t="s">
        <v>23</v>
      </c>
      <c r="C10" s="3" t="s">
        <v>24</v>
      </c>
      <c r="D10" s="3" t="str">
        <f>_xlfn.DISPIMG("ID_EF3A5A4C487C4CCAB8C35706F3B96A3E",1)</f>
        <v>=DISPIMG("ID_EF3A5A4C487C4CCAB8C35706F3B96A3E",1)</v>
      </c>
      <c r="E10" s="3" t="s">
        <v>10</v>
      </c>
    </row>
    <row r="11" ht="30" customHeight="1" spans="1:5">
      <c r="A11" s="3">
        <v>9</v>
      </c>
      <c r="B11" s="3" t="s">
        <v>25</v>
      </c>
      <c r="C11" s="3" t="s">
        <v>26</v>
      </c>
      <c r="D11" s="3" t="str">
        <f>_xlfn.DISPIMG("ID_C8CD26088D0B434D80A0142EA724662D",1)</f>
        <v>=DISPIMG("ID_C8CD26088D0B434D80A0142EA724662D",1)</v>
      </c>
      <c r="E11" s="3"/>
    </row>
    <row r="12" ht="30" customHeight="1" spans="1:5">
      <c r="A12" s="3">
        <v>10</v>
      </c>
      <c r="B12" s="3" t="s">
        <v>27</v>
      </c>
      <c r="C12" s="3" t="s">
        <v>28</v>
      </c>
      <c r="D12" s="3" t="str">
        <f>_xlfn.DISPIMG("ID_83DF62BABFC54C11B3CC86408E71DD73",1)</f>
        <v>=DISPIMG("ID_83DF62BABFC54C11B3CC86408E71DD73",1)</v>
      </c>
      <c r="E12" s="3"/>
    </row>
    <row r="13" ht="30" customHeight="1" spans="1:5">
      <c r="A13" s="3">
        <v>11</v>
      </c>
      <c r="B13" s="3" t="s">
        <v>29</v>
      </c>
      <c r="C13" s="3" t="s">
        <v>30</v>
      </c>
      <c r="D13" s="3" t="str">
        <f>_xlfn.DISPIMG("ID_B8E64D9FA33E4BB8B97E836298202096",1)</f>
        <v>=DISPIMG("ID_B8E64D9FA33E4BB8B97E836298202096",1)</v>
      </c>
      <c r="E13" s="3"/>
    </row>
    <row r="14" ht="30" customHeight="1" spans="1:5">
      <c r="A14" s="3">
        <v>12</v>
      </c>
      <c r="B14" s="3" t="s">
        <v>31</v>
      </c>
      <c r="C14" s="3" t="s">
        <v>32</v>
      </c>
      <c r="D14" s="3" t="str">
        <f>_xlfn.DISPIMG("ID_B87A6ED92F2945E0A734F524243A67E9",1)</f>
        <v>=DISPIMG("ID_B87A6ED92F2945E0A734F524243A67E9",1)</v>
      </c>
      <c r="E14" s="3"/>
    </row>
    <row r="15" ht="30" customHeight="1" spans="1:5">
      <c r="A15" s="3">
        <v>13</v>
      </c>
      <c r="B15" s="3" t="s">
        <v>33</v>
      </c>
      <c r="C15" s="3" t="s">
        <v>34</v>
      </c>
      <c r="D15" s="3" t="str">
        <f>_xlfn.DISPIMG("ID_99CE7396952A47CEADDD10D894E7C842",1)</f>
        <v>=DISPIMG("ID_99CE7396952A47CEADDD10D894E7C842",1)</v>
      </c>
      <c r="E15" s="3" t="s">
        <v>35</v>
      </c>
    </row>
    <row r="16" ht="30" customHeight="1" spans="1:5">
      <c r="A16" s="3"/>
      <c r="B16" s="3"/>
      <c r="C16" s="3"/>
      <c r="D16" s="3"/>
      <c r="E16" s="3"/>
    </row>
  </sheetData>
  <mergeCells count="1">
    <mergeCell ref="A1:E1"/>
  </mergeCells>
  <pageMargins left="0.432638888888889" right="0.118055555555556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敏  </cp:lastModifiedBy>
  <dcterms:created xsi:type="dcterms:W3CDTF">2024-05-10T07:20:38Z</dcterms:created>
  <dcterms:modified xsi:type="dcterms:W3CDTF">2024-05-10T07:41:12Z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F9E0C819CF52431B9198D1A320DE0887_11</vt:lpwstr>
  </property>
  <property fmtid="{D5CDD505-2E9C-101B-9397-08002B2CF9AE}" pid="3" name="KSOProductBuildVer">
    <vt:lpwstr>2052-12.1.0.16729</vt:lpwstr>
  </property>
</Properties>
</file>