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5920" windowHeight="13500"/>
  </bookViews>
  <sheets>
    <sheet name="新方案" sheetId="4" r:id="rId1"/>
    <sheet name="附表B电脑性能指标要求" sheetId="5" state="hidden" r:id="rId2"/>
    <sheet name="原始方案" sheetId="1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<sst xmlns="http://schemas.openxmlformats.org/spreadsheetml/2006/main" count="91" uniqueCount="73">
  <si>
    <t>序号</t>
  </si>
  <si>
    <t>名称</t>
  </si>
  <si>
    <t>配置</t>
  </si>
  <si>
    <t>数量</t>
  </si>
  <si>
    <t>单位</t>
  </si>
  <si>
    <t>台式计算机</t>
  </si>
  <si>
    <r>
      <rPr>
        <sz val="10"/>
        <color theme="1"/>
        <rFont val="宋体"/>
        <charset val="134"/>
        <scheme val="minor"/>
      </rPr>
      <t>★</t>
    </r>
    <r>
      <rPr>
        <b/>
        <sz val="10"/>
        <color theme="1"/>
        <rFont val="宋体"/>
        <charset val="134"/>
        <scheme val="minor"/>
      </rPr>
      <t>CPU:</t>
    </r>
    <r>
      <rPr>
        <sz val="10"/>
        <color theme="1"/>
        <rFont val="宋体"/>
        <charset val="134"/>
        <scheme val="minor"/>
      </rPr>
      <t>英特尔酷睿i5-12400(6核/12MB/12T/3.2GHz 至 4.6GHz/65W)及以上; 支持Windows/Linux能源之星认证
★</t>
    </r>
    <r>
      <rPr>
        <b/>
        <sz val="10"/>
        <color theme="1"/>
        <rFont val="宋体"/>
        <charset val="134"/>
        <scheme val="minor"/>
      </rPr>
      <t>主板:</t>
    </r>
    <r>
      <rPr>
        <sz val="10"/>
        <color theme="1"/>
        <rFont val="宋体"/>
        <charset val="134"/>
        <scheme val="minor"/>
      </rPr>
      <t xml:space="preserve">Intel B760芯片组及以上
</t>
    </r>
    <r>
      <rPr>
        <b/>
        <sz val="10"/>
        <color theme="1"/>
        <rFont val="宋体"/>
        <charset val="134"/>
        <scheme val="minor"/>
      </rPr>
      <t>内存:</t>
    </r>
    <r>
      <rPr>
        <sz val="10"/>
        <color theme="1"/>
        <rFont val="宋体"/>
        <charset val="134"/>
        <scheme val="minor"/>
      </rPr>
      <t xml:space="preserve">≥32GB DDR4 3600MHz及以上
</t>
    </r>
    <r>
      <rPr>
        <b/>
        <sz val="10"/>
        <color theme="1"/>
        <rFont val="宋体"/>
        <charset val="134"/>
        <scheme val="minor"/>
      </rPr>
      <t>显卡:</t>
    </r>
    <r>
      <rPr>
        <sz val="10"/>
        <color theme="1"/>
        <rFont val="宋体"/>
        <charset val="134"/>
        <scheme val="minor"/>
      </rPr>
      <t xml:space="preserve">NVIDIA GeForce RTX 3070 8G独立显存
</t>
    </r>
    <r>
      <rPr>
        <b/>
        <sz val="10"/>
        <color theme="1"/>
        <rFont val="宋体"/>
        <charset val="134"/>
        <scheme val="minor"/>
      </rPr>
      <t>声卡:</t>
    </r>
    <r>
      <rPr>
        <sz val="10"/>
        <color theme="1"/>
        <rFont val="宋体"/>
        <charset val="134"/>
        <scheme val="minor"/>
      </rPr>
      <t>集成声卡
★</t>
    </r>
    <r>
      <rPr>
        <b/>
        <sz val="10"/>
        <color theme="1"/>
        <rFont val="宋体"/>
        <charset val="134"/>
        <scheme val="minor"/>
      </rPr>
      <t>硬盘：</t>
    </r>
    <r>
      <rPr>
        <sz val="10"/>
        <color theme="1"/>
        <rFont val="宋体"/>
        <charset val="134"/>
        <scheme val="minor"/>
      </rPr>
      <t>系统盘≥512GB，M.2 2230 512GB PCIe NVMe Class 35 固态硬盘 (EM)预装操作系统此盘，容量≥1T机械硬盘
★</t>
    </r>
    <r>
      <rPr>
        <b/>
        <sz val="10"/>
        <color theme="1"/>
        <rFont val="宋体"/>
        <charset val="134"/>
        <scheme val="minor"/>
      </rPr>
      <t>操作系统：</t>
    </r>
    <r>
      <rPr>
        <sz val="10"/>
        <color theme="1"/>
        <rFont val="宋体"/>
        <charset val="134"/>
        <scheme val="minor"/>
      </rPr>
      <t>预装正版操作系统（Windows10及以上)。
★</t>
    </r>
    <r>
      <rPr>
        <b/>
        <sz val="10"/>
        <color theme="1"/>
        <rFont val="宋体"/>
        <charset val="134"/>
        <scheme val="minor"/>
      </rPr>
      <t>应用软件支持：</t>
    </r>
    <r>
      <rPr>
        <sz val="10"/>
        <color theme="1"/>
        <rFont val="宋体"/>
        <charset val="134"/>
        <scheme val="minor"/>
      </rPr>
      <t xml:space="preserve">支持日常教学活动中对Adobe 2022版及以上系列软件（如PS、PR、AE、AU、AI、DW等）的高效运行
</t>
    </r>
    <r>
      <rPr>
        <b/>
        <sz val="10"/>
        <color theme="1"/>
        <rFont val="宋体"/>
        <charset val="134"/>
        <scheme val="minor"/>
      </rPr>
      <t>网卡：</t>
    </r>
    <r>
      <rPr>
        <sz val="10"/>
        <color theme="1"/>
        <rFont val="宋体"/>
        <charset val="134"/>
        <scheme val="minor"/>
      </rPr>
      <t xml:space="preserve">集成10/100/1000M以太网卡。
</t>
    </r>
    <r>
      <rPr>
        <b/>
        <sz val="10"/>
        <color theme="1"/>
        <rFont val="宋体"/>
        <charset val="134"/>
        <scheme val="minor"/>
      </rPr>
      <t>扩展槽:</t>
    </r>
    <r>
      <rPr>
        <sz val="10"/>
        <color theme="1"/>
        <rFont val="宋体"/>
        <charset val="134"/>
        <scheme val="minor"/>
      </rPr>
      <t xml:space="preserve">≥1个PCI-E*16，≥1个PCI-E*1，≥1个PCI槽位
</t>
    </r>
    <r>
      <rPr>
        <b/>
        <sz val="10"/>
        <color theme="1"/>
        <rFont val="宋体"/>
        <charset val="134"/>
        <scheme val="minor"/>
      </rPr>
      <t xml:space="preserve">键鼠: </t>
    </r>
    <r>
      <rPr>
        <sz val="10"/>
        <color theme="1"/>
        <rFont val="宋体"/>
        <charset val="134"/>
        <scheme val="minor"/>
      </rPr>
      <t>防水键盘、抗菌鼠标
★</t>
    </r>
    <r>
      <rPr>
        <b/>
        <sz val="10"/>
        <color theme="1"/>
        <rFont val="宋体"/>
        <charset val="134"/>
        <scheme val="minor"/>
      </rPr>
      <t>显示器:</t>
    </r>
    <r>
      <rPr>
        <sz val="10"/>
        <color theme="1"/>
        <rFont val="宋体"/>
        <charset val="134"/>
        <scheme val="minor"/>
      </rPr>
      <t xml:space="preserve">≥23.8英寸IPS屏液晶显示器，黑色显示分辨率≥1920*1080
</t>
    </r>
    <r>
      <rPr>
        <b/>
        <sz val="10"/>
        <color theme="1"/>
        <rFont val="宋体"/>
        <charset val="134"/>
        <scheme val="minor"/>
      </rPr>
      <t>接口：</t>
    </r>
    <r>
      <rPr>
        <sz val="10"/>
        <color theme="1"/>
        <rFont val="宋体"/>
        <charset val="134"/>
        <scheme val="minor"/>
      </rPr>
      <t xml:space="preserve">8个USB 接口(前置4个USB 3.2 G1，后置4个USB 2.0)、1组PS/2接口、1个串口、多HDMI接口（≥2）
</t>
    </r>
    <r>
      <rPr>
        <b/>
        <sz val="10"/>
        <color theme="1"/>
        <rFont val="宋体"/>
        <charset val="134"/>
        <scheme val="minor"/>
      </rPr>
      <t>机箱：</t>
    </r>
    <r>
      <rPr>
        <sz val="10"/>
        <color theme="1"/>
        <rFont val="宋体"/>
        <charset val="134"/>
        <scheme val="minor"/>
      </rPr>
      <t>立式机箱，机箱体积小巧，支持前防尘罩，后线缆罩。
★</t>
    </r>
    <r>
      <rPr>
        <b/>
        <sz val="10"/>
        <color theme="1"/>
        <rFont val="宋体"/>
        <charset val="134"/>
        <scheme val="minor"/>
      </rPr>
      <t>电源:</t>
    </r>
    <r>
      <rPr>
        <sz val="10"/>
        <color theme="1"/>
        <rFont val="宋体"/>
        <charset val="134"/>
        <scheme val="minor"/>
      </rPr>
      <t xml:space="preserve">能效高达85%电源，能效比80%PLUS
</t>
    </r>
    <r>
      <rPr>
        <b/>
        <sz val="10"/>
        <color theme="1"/>
        <rFont val="宋体"/>
        <charset val="134"/>
        <scheme val="minor"/>
      </rPr>
      <t>硬盘保护系统需求：</t>
    </r>
    <r>
      <rPr>
        <sz val="10"/>
        <color theme="1"/>
        <rFont val="宋体"/>
        <charset val="134"/>
        <scheme val="minor"/>
      </rPr>
      <t xml:space="preserve">
1、持对终端电脑和云终端操作系统32/64位（Win10\Win11及以上；Linux\Win2012）的立即还原,支持虚拟系统创建。
2、计算机名和IP地址自动分配，可多系统多IP设置。
3、所有操作界面均可在Windows平台实现，数据部署速度可达7G/分钟以上。
4、支持对3DMAX、CAD等图形设计、工程设计类软件的统一注册，无需手动逐台激活。
5、可禁止/允许学生使用指定的程序，可限制客户端的网络访问。
6、管理端可远程禁止/允许学生使用USB设备、物理光驱、移动光驱及虚拟光驱；可以远程统一设置硬盘保护系统参数。
以上功能在验收时要逐条演示。
</t>
    </r>
    <r>
      <rPr>
        <b/>
        <sz val="10"/>
        <color theme="1"/>
        <rFont val="宋体"/>
        <charset val="134"/>
        <scheme val="minor"/>
      </rPr>
      <t>售后服务：</t>
    </r>
    <r>
      <rPr>
        <sz val="10"/>
        <color theme="1"/>
        <rFont val="宋体"/>
        <charset val="134"/>
        <scheme val="minor"/>
      </rPr>
      <t>原厂商承诺三年完全免费的原厂商售后服务：包括原厂商800电话支持、所有部件（包括键盘鼠标显示器在内）的原厂商备件、且设备号可查；不晚于第二工作日原厂商售后服务工程师上门服务,需提供原厂服务承诺函加盖公章。
所有配置必须在原厂预装出厂，保证完整包装不开封。</t>
    </r>
  </si>
  <si>
    <t>套</t>
  </si>
  <si>
    <r>
      <rPr>
        <b/>
        <sz val="10"/>
        <color theme="1"/>
        <rFont val="宋体"/>
        <charset val="134"/>
        <scheme val="minor"/>
      </rPr>
      <t>附表</t>
    </r>
    <r>
      <rPr>
        <b/>
        <sz val="10"/>
        <color theme="1"/>
        <rFont val="Calibri"/>
        <charset val="134"/>
      </rPr>
      <t>B</t>
    </r>
    <r>
      <rPr>
        <b/>
        <sz val="10"/>
        <color theme="1"/>
        <rFont val="宋体"/>
        <charset val="134"/>
      </rPr>
      <t>：电脑性能指标要求</t>
    </r>
  </si>
  <si>
    <t>★CPU: 英特尔酷睿 i5-12500 及以上(6 核/12MB/12T/3.2GHz 至 4.6GHz/65W)及以上; 支持 Windows 10/Linux 1 能源之星认证</t>
  </si>
  <si>
    <t>★主板:Intel B660芯片组及以上</t>
  </si>
  <si>
    <t>内存:≥32GB DDR5 5200MHz及以上</t>
  </si>
  <si>
    <r>
      <rPr>
        <sz val="9"/>
        <color rgb="FFFF0000"/>
        <rFont val="宋体"/>
        <charset val="134"/>
        <scheme val="minor"/>
      </rPr>
      <t xml:space="preserve">显卡:NVIDIA </t>
    </r>
    <r>
      <rPr>
        <sz val="9"/>
        <color rgb="FFFF0000"/>
        <rFont val="宋体"/>
        <charset val="134"/>
      </rPr>
      <t xml:space="preserve"> </t>
    </r>
    <r>
      <rPr>
        <sz val="9"/>
        <color rgb="FFFF0000"/>
        <rFont val="宋体"/>
        <charset val="134"/>
      </rPr>
      <t>GeForce RTX 4060</t>
    </r>
    <r>
      <rPr>
        <sz val="9"/>
        <color rgb="FFFF0000"/>
        <rFont val="宋体"/>
        <charset val="134"/>
      </rPr>
      <t xml:space="preserve"> </t>
    </r>
    <r>
      <rPr>
        <sz val="9"/>
        <color rgb="FFFF0000"/>
        <rFont val="宋体"/>
        <charset val="134"/>
      </rPr>
      <t>8G独立显存</t>
    </r>
  </si>
  <si>
    <t>声卡:集成声卡</t>
  </si>
  <si>
    <t>★硬盘:系统盘≥512GB，M.2 2230 512GB PCIe NVMe Class 35 固态硬盘 (EM)预装操作系统此盘。容量≥2T机械硬盘。</t>
  </si>
  <si>
    <t>1、★操作系统：预装正版操作系统（Windows、统信、麒麟等）。
2、★应用软件支持：支持日常教学活动中对Adobe 2022版及以上系列软件（如PS、PR、AE、AU、AI、DW等）的高效运行。</t>
  </si>
  <si>
    <t>网卡:集成10/100/1000M以太网卡</t>
  </si>
  <si>
    <t>扩展槽:≥1个PCI-E*16，≥1个PCI-E*1，≥1个PCI槽位</t>
  </si>
  <si>
    <t>键鼠: 防水键盘、抗菌鼠标</t>
  </si>
  <si>
    <t>★显示器:≥23.8英寸IPS屏液晶显示器，黑色显示分辨率≥1920*1080</t>
  </si>
  <si>
    <t>接口：8个USB 接口(前置4个USB 3.2 G1，后置4个USB 2.0)、1组PS/2接口、1个串口、多HDMI接口（≥2）</t>
  </si>
  <si>
    <t>机箱:立式机箱，机箱体积小巧，支持前防尘罩，后线缆罩。</t>
  </si>
  <si>
    <t>★电源:能效高达 85% 电源，能效比80%PLUS</t>
  </si>
  <si>
    <t>硬盘保护系统需求：
1、持对终端电脑和云终端操作系统32/64位（Win7\Win8\Win10\Linux\Win2012）的立即还原,支持虚拟系统创建。
2、计算机名和IP地址自动分配，可多系统多IP设置。
3、所有操作界面均可在Windows平台实现，数据部署速度可达7G/分钟以上。
4、支持对3DMAX、CAD等图形设计、工程设计类软件的统一注册，无需手动逐台激活。
5、可禁止/允许学生使用指定的程序，可限制客户端的网络访问。
6、管理端可远程禁止/允许学生使用USB设备、物理光驱、移动光驱及虚拟光驱；可以远程统一设置硬盘保护系统参数。
以上功能在验收时要逐条演示。</t>
  </si>
  <si>
    <r>
      <rPr>
        <sz val="9"/>
        <color theme="1"/>
        <rFont val="宋体"/>
        <charset val="134"/>
        <scheme val="minor"/>
      </rPr>
      <t>售后服务：原厂商承诺</t>
    </r>
    <r>
      <rPr>
        <sz val="8"/>
        <color rgb="FF000000"/>
        <rFont val="微软雅黑"/>
        <charset val="134"/>
      </rPr>
      <t>三年完全免费的原</t>
    </r>
    <r>
      <rPr>
        <sz val="9"/>
        <color theme="1"/>
        <rFont val="宋体"/>
        <charset val="134"/>
      </rPr>
      <t>厂商售后服务：包括原厂商800电话支持、所有部件（包括键盘鼠标显示器在内）的原厂商备件、且设备号可查；不晚于第二工作日原厂商售后服务工程师上门服务,需提供原厂服务承诺函加盖公章。</t>
    </r>
  </si>
  <si>
    <t>所有配置必须在原厂预装出厂，保证完整包装不开封。</t>
  </si>
  <si>
    <t>预计单价</t>
  </si>
  <si>
    <t>合计</t>
  </si>
  <si>
    <t>备注</t>
  </si>
  <si>
    <t>电脑</t>
  </si>
  <si>
    <t>附表B：学生机性能指标要求</t>
  </si>
  <si>
    <t>集采</t>
  </si>
  <si>
    <t>单人电脑桌、凳</t>
  </si>
  <si>
    <r>
      <rPr>
        <sz val="10"/>
        <color theme="1"/>
        <rFont val="宋体"/>
        <charset val="134"/>
        <scheme val="minor"/>
      </rPr>
      <t>电脑桌配套方凳为一套桌子规格：木头结构，尺寸约为600*600*760mm(宽*长*高），桌面采用25mm实木，表面环保油漆，其余采用E1级16mm三聚板。配电脑线套（用于装主机箱后的各类线材，主机箱以吊装方式摆放）。配键盘抽屉，五金件全部采用“DTC”，抽屉轨道滑动自如不卡死，轨道固定件安装牢固不易松动掉落。方凳高</t>
    </r>
    <r>
      <rPr>
        <sz val="10"/>
        <color theme="1"/>
        <rFont val="宋体"/>
        <charset val="134"/>
      </rPr>
      <t>42cm</t>
    </r>
  </si>
  <si>
    <t>教师讲台</t>
  </si>
  <si>
    <t>桌子规格：木头结构，尺寸约为600*1200*760mm(宽*长*高），桌面采用25mm实木，表面环保油漆，其余采用E1级16mm三聚板。配电脑线套（用于装主机箱后的各类线材）。配键盘抽屉，五金件全部采用“DTC”，抽屉轨道滑动自如不卡死，轨道固定件安装牢固不易松动掉落。</t>
  </si>
  <si>
    <t>LED防眩格栅灯</t>
  </si>
  <si>
    <t>防眩教室灯：光通量不小于3000LM，产品尺寸：120*30*8CM;使用功率：36瓦；色温/光色：5000K;显色指数：95；安装方式：吸顶安装。</t>
  </si>
  <si>
    <t>分屏器</t>
  </si>
  <si>
    <t>HDMI输入×2，HDMI输出×2，支持分辨率≥1920*1080</t>
  </si>
  <si>
    <t>个</t>
  </si>
  <si>
    <t>双绞线</t>
  </si>
  <si>
    <t>十字骨架六类双绞线（箱）</t>
  </si>
  <si>
    <t>箱</t>
  </si>
  <si>
    <t>电缆</t>
  </si>
  <si>
    <t>中策2.5平方电缆线</t>
  </si>
  <si>
    <t>米</t>
  </si>
  <si>
    <t>中策2.5平方接地电缆线</t>
  </si>
  <si>
    <t>水晶头</t>
  </si>
  <si>
    <t>六类水晶头（盒）</t>
  </si>
  <si>
    <t>盒</t>
  </si>
  <si>
    <t>强电插座</t>
  </si>
  <si>
    <t>明盒面板+86暗盒，双三插</t>
  </si>
  <si>
    <t>安装施工</t>
  </si>
  <si>
    <t>安装施工包含强弱电辅料及线路敷设。包含灯具、风扇及各类设备的线路敷设和设备安装。</t>
  </si>
  <si>
    <t>项</t>
  </si>
  <si>
    <t>窗帘</t>
  </si>
  <si>
    <t>环保全遮光遮阳窗帘布挂钩式2米宽*2.5米长，包含导轨及安装配件</t>
  </si>
  <si>
    <t>粉刷</t>
  </si>
  <si>
    <t>教室墙面、顶部墙布的拆除，墙面、顶部的环保乳白色油漆粉刷。（包含刮腻子以及底漆、面漆的实施以及垃圾的清运。）</t>
  </si>
  <si>
    <t>静电地板</t>
  </si>
  <si>
    <t>全钢防静电活动地板产品参数：装饰面层采用1.2mm 高耐磨三聚氰胺防静电贴面，表面电阻值为106-9Ω，机械性能：集中荷载≥2950N/m2, 均布载荷≥12500N/m2; 贴面采用 4 度倒角处理工艺，耐磨及防静电性能优良，支架厚度上托≥3mm，下托≥2mm，横梁壁厚≥1.2mm。上层板基采用优质 SPCC1D 硬质合金冷轧钢板，板基表面采用静电喷塑，钢板厚度为0.7mm；下层板基采用 ST14 拉伸板， 经拉伸后点焊成形，外表 （下层板基）经磷化后进行静电喷塑处理，钢板厚度为0.6mm；成型后钢板壳内腔填充优质国标 425 号发泡水泥。
★通过GB/T36340-2018的对地电阻，外观尺寸，外观要求，集中荷载的要求。提供权威机构出具的第三方检测报告复印件并加盖原厂公章。</t>
  </si>
  <si>
    <t>平方</t>
  </si>
  <si>
    <t>交换机</t>
  </si>
  <si>
    <t>1.智能交换机
2.传输速率：10/100/1000Mbps
3.交换方式：存储-转发
4.背板带宽：256Gbps
5.包转发率：51Mpps
6.端口：24个10/100/1000BASE-T以太网端口，4个1000BASE-X SFP千兆以太网端口，1个Console控制端口
7.传输模式：支持全双工
8.支持基于端口的VLAN(4K个）
9.支持IEEE 802.1p/DSCP优先级，支持优先级映射，支持端口信任模式
10、每台配置多模光模块2个，光纤跳线一条。</t>
  </si>
  <si>
    <t>台</t>
  </si>
  <si>
    <t>政采云采购</t>
  </si>
  <si>
    <t>功放音响系统</t>
  </si>
  <si>
    <t>功放1只，音箱≥2，有线话筒（会议）≥1，支持无线话筒，头戴式≥2。
要求：5.1声道，支持解码：杜比/DTS，支持ARC，机身输入接口：HDMI、光纤、同轴、模拟；机身输出接口：音箱输出口≥5、有源低音炮≥1、无源低音炮≥1、HDMI接口≥1，最大功率：601-1000W。</t>
  </si>
  <si>
    <t>壁挂风扇</t>
  </si>
  <si>
    <t>机械式壁挂风扇，需支持三档风速可调，120度广角摇头；4S安静电机；一级能效，高效节能；额定功率55W.颜色：白色；噪音值：&lt;67dB (A)；产品尺寸：520*450*390 (mm)</t>
  </si>
  <si>
    <t>专家评审费</t>
  </si>
  <si>
    <t>4个专家+1个组长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</si>
</sst>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sz val="8"/>
      <color rgb="FF000000"/>
      <name val="微软雅黑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"/>
  <sheetViews>
    <sheetView tabSelected="1" workbookViewId="0">
      <pane xSplit="2" ySplit="1" topLeftCell="C2" activePane="bottomRight" state="frozen"/>
      <selection/>
      <selection pane="topRight"/>
      <selection pane="bottomLeft"/>
      <selection pane="bottomRight" activeCell="C8" sqref="C8"/>
    </sheetView>
  </sheetViews>
  <sheetFormatPr defaultColWidth="9" defaultRowHeight="14.4" outlineLevelRow="1" outlineLevelCol="4"/>
  <cols>
    <col min="1" max="1" width="4.16666666666667" customWidth="1"/>
    <col min="2" max="2" width="6.25" style="17" customWidth="1"/>
    <col min="3" max="3" width="65.6296296296296" customWidth="1"/>
    <col min="4" max="4" width="4.16666666666667" customWidth="1"/>
    <col min="5" max="5" width="4.66666666666667" customWidth="1"/>
  </cols>
  <sheetData>
    <row r="1" ht="24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409" customHeight="1" spans="1:5">
      <c r="A2" s="2">
        <v>1</v>
      </c>
      <c r="B2" s="2" t="s">
        <v>5</v>
      </c>
      <c r="C2" s="3" t="s">
        <v>6</v>
      </c>
      <c r="D2" s="2">
        <v>45</v>
      </c>
      <c r="E2" s="2" t="s">
        <v>7</v>
      </c>
    </row>
  </sheetData>
  <pageMargins left="0.393055555555556" right="0.196527777777778" top="0.196527777777778" bottom="0.196527777777778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25"/>
  <sheetViews>
    <sheetView workbookViewId="0">
      <selection activeCell="A8" sqref="A8"/>
    </sheetView>
  </sheetViews>
  <sheetFormatPr defaultColWidth="9" defaultRowHeight="14.4"/>
  <cols>
    <col min="1" max="1" width="78.6666666666667" customWidth="1"/>
  </cols>
  <sheetData>
    <row r="1" ht="21" customHeight="1" spans="1:1">
      <c r="A1" s="14" t="s">
        <v>8</v>
      </c>
    </row>
    <row r="2" ht="25" customHeight="1" spans="1:1">
      <c r="A2" s="15" t="s">
        <v>9</v>
      </c>
    </row>
    <row r="3" ht="16" customHeight="1" spans="1:1">
      <c r="A3" s="15" t="s">
        <v>10</v>
      </c>
    </row>
    <row r="4" ht="16" customHeight="1" spans="1:1">
      <c r="A4" s="15" t="s">
        <v>11</v>
      </c>
    </row>
    <row r="5" ht="16" customHeight="1" spans="1:1">
      <c r="A5" s="15" t="s">
        <v>12</v>
      </c>
    </row>
    <row r="6" ht="16" customHeight="1" spans="1:1">
      <c r="A6" s="15" t="s">
        <v>13</v>
      </c>
    </row>
    <row r="7" ht="21.6" spans="1:1">
      <c r="A7" s="15" t="s">
        <v>14</v>
      </c>
    </row>
    <row r="8" ht="36" customHeight="1" spans="1:1">
      <c r="A8" s="15" t="s">
        <v>15</v>
      </c>
    </row>
    <row r="9" ht="18" customHeight="1" spans="1:1">
      <c r="A9" s="16" t="s">
        <v>16</v>
      </c>
    </row>
    <row r="10" ht="18" customHeight="1" spans="1:1">
      <c r="A10" s="16" t="s">
        <v>17</v>
      </c>
    </row>
    <row r="11" ht="18" customHeight="1" spans="1:1">
      <c r="A11" s="16" t="s">
        <v>18</v>
      </c>
    </row>
    <row r="12" ht="18" customHeight="1" spans="1:1">
      <c r="A12" s="16" t="s">
        <v>19</v>
      </c>
    </row>
    <row r="13" ht="18" customHeight="1" spans="1:1">
      <c r="A13" s="16" t="s">
        <v>20</v>
      </c>
    </row>
    <row r="14" ht="18" customHeight="1" spans="1:1">
      <c r="A14" s="16" t="s">
        <v>21</v>
      </c>
    </row>
    <row r="15" ht="18" customHeight="1" spans="1:1">
      <c r="A15" s="16" t="s">
        <v>22</v>
      </c>
    </row>
    <row r="16" spans="1:1">
      <c r="A16" s="15" t="s">
        <v>23</v>
      </c>
    </row>
    <row r="17" spans="1:1">
      <c r="A17" s="15"/>
    </row>
    <row r="18" spans="1:1">
      <c r="A18" s="15"/>
    </row>
    <row r="19" spans="1:1">
      <c r="A19" s="15"/>
    </row>
    <row r="20" spans="1:1">
      <c r="A20" s="15"/>
    </row>
    <row r="21" spans="1:1">
      <c r="A21" s="15"/>
    </row>
    <row r="22" spans="1:1">
      <c r="A22" s="15"/>
    </row>
    <row r="23" spans="1:1">
      <c r="A23" s="15"/>
    </row>
    <row r="24" ht="34.8" spans="1:1">
      <c r="A24" s="16" t="s">
        <v>24</v>
      </c>
    </row>
    <row r="25" ht="18" customHeight="1" spans="1:1">
      <c r="A25" s="16" t="s">
        <v>25</v>
      </c>
    </row>
  </sheetData>
  <mergeCells count="1">
    <mergeCell ref="A16:A2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20"/>
  <sheetViews>
    <sheetView topLeftCell="A8" workbookViewId="0">
      <selection activeCell="I27" sqref="I27"/>
    </sheetView>
  </sheetViews>
  <sheetFormatPr defaultColWidth="9" defaultRowHeight="14.4" outlineLevelCol="7"/>
  <cols>
    <col min="1" max="1" width="4.16666666666667" customWidth="1"/>
    <col min="2" max="2" width="11.1666666666667" customWidth="1"/>
    <col min="3" max="3" width="60.1666666666667" customWidth="1"/>
    <col min="4" max="4" width="4.16666666666667" customWidth="1"/>
    <col min="5" max="5" width="4.66666666666667" customWidth="1"/>
    <col min="6" max="6" width="7.66666666666667" customWidth="1"/>
    <col min="7" max="7" width="6.66666666666667" customWidth="1"/>
    <col min="8" max="8" width="8.66666666666667" customWidth="1"/>
  </cols>
  <sheetData>
    <row r="1" ht="19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26</v>
      </c>
      <c r="G1" s="1" t="s">
        <v>27</v>
      </c>
      <c r="H1" s="1" t="s">
        <v>28</v>
      </c>
    </row>
    <row r="2" ht="22" customHeight="1" spans="1:8">
      <c r="A2" s="2">
        <v>1</v>
      </c>
      <c r="B2" s="2" t="s">
        <v>29</v>
      </c>
      <c r="C2" s="3" t="s">
        <v>30</v>
      </c>
      <c r="D2" s="2">
        <v>52</v>
      </c>
      <c r="E2" s="2" t="s">
        <v>7</v>
      </c>
      <c r="F2" s="2">
        <v>8000</v>
      </c>
      <c r="G2" s="2">
        <f>D2*F2</f>
        <v>416000</v>
      </c>
      <c r="H2" s="2" t="s">
        <v>31</v>
      </c>
    </row>
    <row r="3" ht="60" spans="1:8">
      <c r="A3" s="2">
        <v>2</v>
      </c>
      <c r="B3" s="2" t="s">
        <v>32</v>
      </c>
      <c r="C3" s="3" t="s">
        <v>33</v>
      </c>
      <c r="D3" s="2">
        <v>51</v>
      </c>
      <c r="E3" s="2" t="s">
        <v>7</v>
      </c>
      <c r="F3" s="2">
        <v>650</v>
      </c>
      <c r="G3" s="2">
        <f>D3*F3</f>
        <v>33150</v>
      </c>
      <c r="H3" s="2"/>
    </row>
    <row r="4" ht="60" spans="1:8">
      <c r="A4" s="2">
        <v>3</v>
      </c>
      <c r="B4" s="4" t="s">
        <v>34</v>
      </c>
      <c r="C4" s="3" t="s">
        <v>35</v>
      </c>
      <c r="D4" s="4">
        <v>1</v>
      </c>
      <c r="E4" s="4" t="s">
        <v>7</v>
      </c>
      <c r="F4" s="4">
        <v>1200</v>
      </c>
      <c r="G4" s="2">
        <f t="shared" ref="G4:G19" si="0">D4*F4</f>
        <v>1200</v>
      </c>
      <c r="H4" s="4"/>
    </row>
    <row r="5" ht="24" spans="1:8">
      <c r="A5" s="2">
        <v>4</v>
      </c>
      <c r="B5" s="2" t="s">
        <v>36</v>
      </c>
      <c r="C5" s="5" t="s">
        <v>37</v>
      </c>
      <c r="D5" s="2">
        <v>8</v>
      </c>
      <c r="E5" s="2" t="s">
        <v>7</v>
      </c>
      <c r="F5" s="2">
        <v>310</v>
      </c>
      <c r="G5" s="2">
        <f t="shared" si="0"/>
        <v>2480</v>
      </c>
      <c r="H5" s="2"/>
    </row>
    <row r="6" spans="1:8">
      <c r="A6" s="2">
        <v>5</v>
      </c>
      <c r="B6" s="2" t="s">
        <v>38</v>
      </c>
      <c r="C6" s="5" t="s">
        <v>39</v>
      </c>
      <c r="D6" s="6">
        <v>1</v>
      </c>
      <c r="E6" s="6" t="s">
        <v>40</v>
      </c>
      <c r="F6" s="2">
        <v>500</v>
      </c>
      <c r="G6" s="2">
        <f t="shared" si="0"/>
        <v>500</v>
      </c>
      <c r="H6" s="2"/>
    </row>
    <row r="7" spans="1:8">
      <c r="A7" s="2">
        <v>6</v>
      </c>
      <c r="B7" s="7" t="s">
        <v>41</v>
      </c>
      <c r="C7" s="8" t="s">
        <v>42</v>
      </c>
      <c r="D7" s="6">
        <v>3</v>
      </c>
      <c r="E7" s="6" t="s">
        <v>43</v>
      </c>
      <c r="F7" s="6">
        <v>900</v>
      </c>
      <c r="G7" s="2">
        <f t="shared" si="0"/>
        <v>2700</v>
      </c>
      <c r="H7" s="2"/>
    </row>
    <row r="8" spans="1:8">
      <c r="A8" s="2">
        <v>7</v>
      </c>
      <c r="B8" s="7" t="s">
        <v>44</v>
      </c>
      <c r="C8" s="8" t="s">
        <v>45</v>
      </c>
      <c r="D8" s="6">
        <v>600</v>
      </c>
      <c r="E8" s="6" t="s">
        <v>46</v>
      </c>
      <c r="F8" s="9">
        <v>3.5</v>
      </c>
      <c r="G8" s="2">
        <f t="shared" si="0"/>
        <v>2100</v>
      </c>
      <c r="H8" s="2"/>
    </row>
    <row r="9" spans="1:8">
      <c r="A9" s="2">
        <v>8</v>
      </c>
      <c r="B9" s="7" t="s">
        <v>44</v>
      </c>
      <c r="C9" s="8" t="s">
        <v>47</v>
      </c>
      <c r="D9" s="6">
        <v>200</v>
      </c>
      <c r="E9" s="6" t="s">
        <v>46</v>
      </c>
      <c r="F9" s="9">
        <v>3.5</v>
      </c>
      <c r="G9" s="2">
        <f t="shared" si="0"/>
        <v>700</v>
      </c>
      <c r="H9" s="2"/>
    </row>
    <row r="10" spans="1:8">
      <c r="A10" s="2">
        <v>9</v>
      </c>
      <c r="B10" s="2" t="s">
        <v>48</v>
      </c>
      <c r="C10" s="8" t="s">
        <v>49</v>
      </c>
      <c r="D10" s="6">
        <v>2</v>
      </c>
      <c r="E10" s="6" t="s">
        <v>50</v>
      </c>
      <c r="F10" s="6">
        <v>280</v>
      </c>
      <c r="G10" s="2">
        <f t="shared" si="0"/>
        <v>560</v>
      </c>
      <c r="H10" s="2"/>
    </row>
    <row r="11" spans="1:8">
      <c r="A11" s="2">
        <v>10</v>
      </c>
      <c r="B11" s="2" t="s">
        <v>51</v>
      </c>
      <c r="C11" s="5" t="s">
        <v>52</v>
      </c>
      <c r="D11" s="6">
        <v>52</v>
      </c>
      <c r="E11" s="6" t="s">
        <v>7</v>
      </c>
      <c r="F11" s="6">
        <v>50</v>
      </c>
      <c r="G11" s="2">
        <f t="shared" si="0"/>
        <v>2600</v>
      </c>
      <c r="H11" s="2"/>
    </row>
    <row r="12" ht="24" spans="1:8">
      <c r="A12" s="2">
        <v>11</v>
      </c>
      <c r="B12" s="2" t="s">
        <v>53</v>
      </c>
      <c r="C12" s="5" t="s">
        <v>54</v>
      </c>
      <c r="D12" s="6">
        <v>1</v>
      </c>
      <c r="E12" s="6" t="s">
        <v>55</v>
      </c>
      <c r="F12" s="6">
        <v>15000</v>
      </c>
      <c r="G12" s="2">
        <f t="shared" si="0"/>
        <v>15000</v>
      </c>
      <c r="H12" s="2"/>
    </row>
    <row r="13" spans="1:8">
      <c r="A13" s="2">
        <v>12</v>
      </c>
      <c r="B13" s="2" t="s">
        <v>56</v>
      </c>
      <c r="C13" s="5" t="s">
        <v>57</v>
      </c>
      <c r="D13" s="6">
        <v>1</v>
      </c>
      <c r="E13" s="6" t="s">
        <v>55</v>
      </c>
      <c r="F13" s="6">
        <v>4000</v>
      </c>
      <c r="G13" s="2">
        <f t="shared" si="0"/>
        <v>4000</v>
      </c>
      <c r="H13" s="2"/>
    </row>
    <row r="14" ht="24" spans="1:8">
      <c r="A14" s="4">
        <v>13</v>
      </c>
      <c r="B14" s="4" t="s">
        <v>58</v>
      </c>
      <c r="C14" s="3" t="s">
        <v>59</v>
      </c>
      <c r="D14" s="10">
        <v>1</v>
      </c>
      <c r="E14" s="10" t="s">
        <v>55</v>
      </c>
      <c r="F14" s="10">
        <v>14610</v>
      </c>
      <c r="G14" s="2">
        <f t="shared" si="0"/>
        <v>14610</v>
      </c>
      <c r="H14" s="4"/>
    </row>
    <row r="15" ht="120" spans="1:8">
      <c r="A15" s="4">
        <v>14</v>
      </c>
      <c r="B15" s="4" t="s">
        <v>60</v>
      </c>
      <c r="C15" s="3" t="s">
        <v>61</v>
      </c>
      <c r="D15" s="10">
        <v>56</v>
      </c>
      <c r="E15" s="10" t="s">
        <v>62</v>
      </c>
      <c r="F15" s="10">
        <v>350</v>
      </c>
      <c r="G15" s="2">
        <f t="shared" si="0"/>
        <v>19600</v>
      </c>
      <c r="H15" s="4"/>
    </row>
    <row r="16" ht="144" spans="1:8">
      <c r="A16" s="2">
        <v>15</v>
      </c>
      <c r="B16" s="6" t="s">
        <v>63</v>
      </c>
      <c r="C16" s="11" t="s">
        <v>64</v>
      </c>
      <c r="D16" s="6">
        <v>3</v>
      </c>
      <c r="E16" s="6" t="s">
        <v>65</v>
      </c>
      <c r="F16" s="6">
        <v>4500</v>
      </c>
      <c r="G16" s="2">
        <f t="shared" si="0"/>
        <v>13500</v>
      </c>
      <c r="H16" s="2" t="s">
        <v>66</v>
      </c>
    </row>
    <row r="17" ht="60" spans="1:8">
      <c r="A17" s="2">
        <v>16</v>
      </c>
      <c r="B17" s="6" t="s">
        <v>67</v>
      </c>
      <c r="C17" s="11" t="s">
        <v>68</v>
      </c>
      <c r="D17" s="6">
        <v>1</v>
      </c>
      <c r="E17" s="6" t="s">
        <v>7</v>
      </c>
      <c r="F17" s="6">
        <v>4000</v>
      </c>
      <c r="G17" s="2">
        <f t="shared" si="0"/>
        <v>4000</v>
      </c>
      <c r="H17" s="2"/>
    </row>
    <row r="18" ht="36" spans="1:8">
      <c r="A18" s="2">
        <v>17</v>
      </c>
      <c r="B18" s="6" t="s">
        <v>69</v>
      </c>
      <c r="C18" s="11" t="s">
        <v>70</v>
      </c>
      <c r="D18" s="6">
        <v>4</v>
      </c>
      <c r="E18" s="6" t="s">
        <v>7</v>
      </c>
      <c r="F18" s="6">
        <v>300</v>
      </c>
      <c r="G18" s="2">
        <f t="shared" si="0"/>
        <v>1200</v>
      </c>
      <c r="H18" s="2"/>
    </row>
    <row r="19" spans="1:8">
      <c r="A19" s="2">
        <v>18</v>
      </c>
      <c r="B19" s="6" t="s">
        <v>71</v>
      </c>
      <c r="C19" s="11" t="s">
        <v>72</v>
      </c>
      <c r="D19" s="6">
        <v>1</v>
      </c>
      <c r="E19" s="6" t="s">
        <v>55</v>
      </c>
      <c r="F19" s="6">
        <v>2100</v>
      </c>
      <c r="G19" s="2">
        <f t="shared" si="0"/>
        <v>2100</v>
      </c>
      <c r="H19" s="2"/>
    </row>
    <row r="20" spans="1:8">
      <c r="A20" s="12" t="s">
        <v>27</v>
      </c>
      <c r="B20" s="12"/>
      <c r="C20" s="12"/>
      <c r="D20" s="12"/>
      <c r="E20" s="12"/>
      <c r="F20" s="12"/>
      <c r="G20" s="6">
        <f>SUM(G2:G19)</f>
        <v>536000</v>
      </c>
      <c r="H20" s="13"/>
    </row>
  </sheetData>
  <mergeCells count="1">
    <mergeCell ref="A20:F2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新方案</vt:lpstr>
      <vt:lpstr>附表B电脑性能指标要求</vt:lpstr>
      <vt:lpstr>原始方案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洪林建</cp:lastModifiedBy>
  <dcterms:created xsi:type="dcterms:W3CDTF">2023-05-12T11:15:00Z</dcterms:created>
  <dcterms:modified xsi:type="dcterms:W3CDTF">2025-06-26T07:41:05Z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03BEF957583F41939804F60251C7B01F_13</vt:lpwstr>
  </property>
</Properties>
</file>