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90"/>
  </bookViews>
  <sheets>
    <sheet name="中心学校" sheetId="7" r:id="rId1"/>
    <sheet name="科头中学" sheetId="8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<sst xmlns="http://schemas.openxmlformats.org/spreadsheetml/2006/main" count="243" uniqueCount="142">
  <si>
    <t>科头乡中心学校仪器报价</t>
  </si>
  <si>
    <t>物理</t>
  </si>
  <si>
    <t>分类代码</t>
  </si>
  <si>
    <t>器材名称</t>
  </si>
  <si>
    <t>规格 品名 教学性能要求</t>
  </si>
  <si>
    <t>单位</t>
  </si>
  <si>
    <t>单价</t>
  </si>
  <si>
    <t>执行标准代号</t>
  </si>
  <si>
    <t>采购数量</t>
  </si>
  <si>
    <t>小计金额：元</t>
  </si>
  <si>
    <t>烧杯</t>
  </si>
  <si>
    <t>100 mL，透明，硼硅酸盐玻璃制，刻度应清晰耐久，应在容量标志下有记号面积</t>
  </si>
  <si>
    <t>个</t>
  </si>
  <si>
    <t>GB/T 15724－2008</t>
  </si>
  <si>
    <t>磁悬浮原理实验器</t>
  </si>
  <si>
    <t>包括 2 个小圆柱形磁体、配套试管等</t>
  </si>
  <si>
    <t>套</t>
  </si>
  <si>
    <t>量筒</t>
  </si>
  <si>
    <t>100 mL，1 mL，透明钠钙玻璃制，分度线、数字和标志应完整、清晰和耐久，容积为 20 ℃时充满量筒刻度线所容纳体积</t>
  </si>
  <si>
    <t>GB/T 12804－2011</t>
  </si>
  <si>
    <t>望远镜</t>
  </si>
  <si>
    <t>双筒，7×35</t>
  </si>
  <si>
    <t>轮轴模型</t>
  </si>
  <si>
    <t>由大小台阶轮、平衡杆、平衡块、主轴和支架组成；台阶轮两种颜色，大轮Φ120 mm，小轮Φ60 mm；支架为2 mm 钢板冲压，主轴直径6 mm；台阶轮相对轴的静起动力矩应≤2.5×10－4 N·m</t>
  </si>
  <si>
    <t>多束激光盒c</t>
  </si>
  <si>
    <t>磁吸，不少于3 束光，各激光束要平行，能形成平行光，每束光可单控</t>
  </si>
  <si>
    <t>平行光源</t>
  </si>
  <si>
    <t>至少 2 条平行光，非激光光源</t>
  </si>
  <si>
    <t>光的传播、反射、折射实验器</t>
  </si>
  <si>
    <t>包括能显示光路的透明材料制成的半圆玻砖、角度板、2 个条形玻砖、2 个半导体激光光源（不加扩束镜，1 个为入射光源，1 个提供法线）等，表盘直径≥300 mm</t>
  </si>
  <si>
    <t>台</t>
  </si>
  <si>
    <t>LED 光源a</t>
  </si>
  <si>
    <t>距光源500mm 处照度800 1x～900 1x；发光形状、亮度均可调，能形成F 光源、T 光源等发光形状</t>
  </si>
  <si>
    <t>光导纤维组</t>
  </si>
  <si>
    <t>透明光导直径3 mm、10 mm，包黑皮光导纤维5 mm</t>
  </si>
  <si>
    <t>组</t>
  </si>
  <si>
    <t>白光的色散与合成演示器</t>
  </si>
  <si>
    <t>由光源、三棱镜、三棱镜台、光屏、支承系统等组成；两块棱镜应配对，用ZF3 玻璃制，其折射率之差不大于0.003，中部色散之差不大于0.0004。实验效果：做白光的色散实验时，可见光区域内光谱连续清晰；能把白光色散后的七色光谱带还原成白光</t>
  </si>
  <si>
    <t>JY/T 0310</t>
  </si>
  <si>
    <t>磁感线演示器</t>
  </si>
  <si>
    <t>无色透明塑料外壳，油封铁粉式，仪器尺寸不小于200 mm×120 mm；环境温度大于10 ℃时，摇匀铁粉时间每次≤20 s</t>
  </si>
  <si>
    <t>JY/T 0397</t>
  </si>
  <si>
    <t>手摇交直流发电机</t>
  </si>
  <si>
    <t>包括定子、转子、整流器、集流环、电刷、灯座（带灯泡）、手摇驱动机构和底板等部分。定子应由永磁体和极靴组成，转子应由转轴、两极电枢铁芯、电枢线圈以及整流器和集流环组成。整流器在任何位置不应将两电刷短路，电刷与整流器和集流环应使用弹性接触，转动灵活。转子转速为1600 r/min空载时，输出端交流和直流电压均应≥8 V；接16 Ω电阻负载时，输出端交流和直流电压均应≥5 V；不带皮带轮用作电动机使用时启动电压应≤4 V，电流应≤0.4 A</t>
  </si>
  <si>
    <t>JY/T 0021</t>
  </si>
  <si>
    <t>电池盒</t>
  </si>
  <si>
    <t>R20（1＃）电池用，有接线柱，负极可用弹簧或弹性磷铜片，有串联接插口，电池装反时不能接通</t>
  </si>
  <si>
    <t>小计</t>
  </si>
  <si>
    <t>化学</t>
  </si>
  <si>
    <t>备注</t>
  </si>
  <si>
    <t>耐酸手套</t>
  </si>
  <si>
    <t>机械性能不低于 3 级，无破损，手套应有长度≥
15 cm 的套袖</t>
  </si>
  <si>
    <t xml:space="preserve">双 </t>
  </si>
  <si>
    <t xml:space="preserve">试剂瓶托盘 </t>
  </si>
  <si>
    <t>搪瓷材质，内沿≥400 mm×290 mm×50 mm</t>
  </si>
  <si>
    <t>多用滴管架</t>
  </si>
  <si>
    <t>塑料制，底部有圆形凹槽</t>
  </si>
  <si>
    <t>10 mL</t>
  </si>
  <si>
    <t>25 mL</t>
  </si>
  <si>
    <t>锥形瓶</t>
  </si>
  <si>
    <t>100 mL</t>
  </si>
  <si>
    <t>250 mL</t>
  </si>
  <si>
    <t>安全漏斗</t>
  </si>
  <si>
    <t>直形，径长300 mm</t>
  </si>
  <si>
    <t>也称长颈
漏斗</t>
  </si>
  <si>
    <t>双球</t>
  </si>
  <si>
    <t>分液漏斗</t>
  </si>
  <si>
    <t>50 mL，锥型</t>
  </si>
  <si>
    <t>50 mL，球型</t>
  </si>
  <si>
    <t>镊子</t>
  </si>
  <si>
    <t>不锈钢制，平头，长 125 mm，钢板厚 1.2 mm，前部应有防滑脱锯齿</t>
  </si>
  <si>
    <t>药匙</t>
  </si>
  <si>
    <t>长度≥13 cm，带小勺，材质可选金属、牛角、塑料</t>
  </si>
  <si>
    <t>反应板</t>
  </si>
  <si>
    <t>白色陶瓷，6 孔，表面有釉层，不会发生溶液渗透</t>
  </si>
  <si>
    <t>井穴板</t>
  </si>
  <si>
    <t>透明塑料，9 孔，每孔 0.7 mL，可以重复使用</t>
  </si>
  <si>
    <t>透明塑料，6 孔，每孔 5 mL，配6 个双导气管的井穴塞，可以重复使用</t>
  </si>
  <si>
    <t>升降台</t>
  </si>
  <si>
    <t>上下台面为不锈钢材质，100 mm×100 mm，台面升降范围 50 mm～150 mm</t>
  </si>
  <si>
    <t>初中化学实验材料</t>
  </si>
  <si>
    <t>黄铜片、硬铝片、火柴、蜡烛、木板、电池、电珠、砂纸、面粉、凡士林等</t>
  </si>
  <si>
    <t>份</t>
  </si>
  <si>
    <t>紫铜片</t>
  </si>
  <si>
    <t>250g</t>
  </si>
  <si>
    <t>g</t>
  </si>
  <si>
    <t>石蕊</t>
  </si>
  <si>
    <t>指示剂10g</t>
  </si>
  <si>
    <t>酚酞</t>
  </si>
  <si>
    <t>指示剂5g</t>
  </si>
  <si>
    <t>pH 广泛试纸</t>
  </si>
  <si>
    <t>1～14</t>
  </si>
  <si>
    <t>本</t>
  </si>
  <si>
    <t>定性滤纸</t>
  </si>
  <si>
    <t>快速，9 cm，100 张</t>
  </si>
  <si>
    <t>盒</t>
  </si>
  <si>
    <t>快速，15 cm，100 张</t>
  </si>
  <si>
    <t>微型溶液导电实验器</t>
  </si>
  <si>
    <t>所需每种溶液≤3 mL</t>
  </si>
  <si>
    <t>生物</t>
  </si>
  <si>
    <t>陶土网</t>
  </si>
  <si>
    <t>功能等同于石棉网，尺寸≥125 mm×125 mm， 耐火材料为陶土</t>
  </si>
  <si>
    <t>作为石棉网的 替代品</t>
  </si>
  <si>
    <t>牛肉膏</t>
  </si>
  <si>
    <t>试剂  500g/瓶</t>
  </si>
  <si>
    <t>口腔上皮细胞装片</t>
  </si>
  <si>
    <t>细胞质着色均匀，细胞核明显，细胞界限清晰</t>
  </si>
  <si>
    <t>片</t>
  </si>
  <si>
    <t>洋葱鳞片叶表皮装片</t>
  </si>
  <si>
    <t>植物根尖纵切</t>
  </si>
  <si>
    <t>应取材于玉米根，取材部位为根冠至根毛区， 应明显显示根冠、分生区、伸长区、根毛区和 原形成层等</t>
  </si>
  <si>
    <t>桃花模型</t>
  </si>
  <si>
    <t>放大的盛开状态的桃花模型，花冠的直径330 mm±15 mm，示花柄、花托、花萼、花冠、 雄蕊和雌蕊，花瓣、雌蕊可拆装，子房做纵剖</t>
  </si>
  <si>
    <t>件</t>
  </si>
  <si>
    <t>正常人染色体装片</t>
  </si>
  <si>
    <t>多重染色</t>
  </si>
  <si>
    <t>合计</t>
  </si>
  <si>
    <t>科头中学仪器报价</t>
  </si>
  <si>
    <t>条形盒测力计</t>
  </si>
  <si>
    <t>量程 0 N〜2.5 N，分度值 0.05 N；示值误差≤1/4 分度，升降示差≤1/2 分度，重复性偏差≤1/4 分度</t>
  </si>
  <si>
    <t>量程 0 N〜5 N，分度值 0.1 N；示值误差≤1/4 分度，升降示差≤1/2 分度，重复性偏差≤1/4 分度</t>
  </si>
  <si>
    <t>电动钻孔器</t>
  </si>
  <si>
    <t>钻头可拆卸，应配有 2 个以上不同孔径的钻头</t>
  </si>
  <si>
    <t>b酒精</t>
  </si>
  <si>
    <t>95%，工业 1kg</t>
  </si>
  <si>
    <t>L</t>
  </si>
  <si>
    <t>托盘天平</t>
  </si>
  <si>
    <t>1． 最大称量200g，分度值0.2 g。 2． 秤量允许误差为±0.5d(分度值)。 3． 砝码组合的总质量（包括标尺计量值）应不小于天平的最大秤量。 4． 冲压件表面应光洁平整，不应有毛刺、锋棱、裂纹和显见砂眼。 5． 电镀件的镀层应色泽均匀，不应有露底和显见的麻点、水迹、擦伤等缺陷。 6． 油漆件表面应平整光滑，色泽均匀，不应有露底、起泡、挂漆、擦伤等缺陷。</t>
  </si>
  <si>
    <t>二选一</t>
  </si>
  <si>
    <t>橡胶塞</t>
  </si>
  <si>
    <t>000、00、0～10 号，白色，质地均匀</t>
  </si>
  <si>
    <t>kg</t>
  </si>
  <si>
    <t>橡胶管</t>
  </si>
  <si>
    <t>外径 9 mm，内径 6 mm，乳白色，具有耐油、耐 酸碱、耐压等特性</t>
  </si>
  <si>
    <t>生物显微镜</t>
  </si>
  <si>
    <t>单目，1.产品由镜座，镜筒，准焦螺旋物镜,转换器,载物台,反光镜，目镜等组成,除调焦手轮及镜面外整体采用金属材料制。2.放大倍率:。40x~640x，3.消色差物镜4x.10X.40x.4.惠更斯目镜:10X.16X.5.反光镜一面为平面，一面为凹面，6.粗动调焦范围为23mm.微动调焦范围1.8-2.mm.  7.镜臂可45°倾斜.</t>
  </si>
  <si>
    <t>放大镜</t>
  </si>
  <si>
    <t>手持式，有效通光孔径≥40 mm，5 倍</t>
  </si>
  <si>
    <t>植物细胞模型</t>
  </si>
  <si>
    <t>以洋葱表皮细胞为参考材料，示细胞壁、细胞 膜、细胞质、细胞核、核仁和液泡等结构</t>
  </si>
  <si>
    <t>人血涂片</t>
  </si>
  <si>
    <t>染色均匀，能看清红血细胞和白血细胞，细胞不重叠、无变形和自溶现象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</si>
</sst>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微软雅黑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25" fillId="0" borderId="0">
      <protection locked="0"/>
    </xf>
    <xf numFmtId="0" fontId="26" fillId="0" borderId="0">
      <alignment vertical="center"/>
    </xf>
    <xf numFmtId="0" fontId="26" fillId="0" borderId="0">
      <alignment vertical="center"/>
    </xf>
    <xf numFmtId="0" fontId="27" fillId="0" borderId="0">
      <protection locked="0"/>
    </xf>
    <xf numFmtId="0" fontId="27" fillId="0" borderId="0" applyBorder="0">
      <protection locked="0"/>
    </xf>
    <xf numFmtId="0" fontId="27" fillId="0" borderId="0"/>
    <xf numFmtId="0" fontId="27" fillId="0" borderId="0" applyBorder="0"/>
    <xf numFmtId="0" fontId="26" fillId="0" borderId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protection locked="0"/>
    </xf>
    <xf numFmtId="0" fontId="25" fillId="0" borderId="0">
      <alignment vertical="center"/>
    </xf>
    <xf numFmtId="0" fontId="29" fillId="0" borderId="0" applyBorder="0">
      <alignment vertical="center"/>
    </xf>
    <xf numFmtId="0" fontId="29" fillId="0" borderId="0">
      <alignment vertical="center"/>
    </xf>
    <xf numFmtId="0" fontId="27" fillId="0" borderId="0">
      <alignment vertical="center"/>
    </xf>
    <xf numFmtId="0" fontId="27" fillId="0" borderId="0" applyBorder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1" xfId="53" applyFont="1" applyFill="1" applyBorder="1" applyAlignment="1">
      <alignment horizontal="center" vertical="center"/>
    </xf>
    <xf numFmtId="176" fontId="2" fillId="2" borderId="1" xfId="53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3" xfId="52"/>
    <cellStyle name="常规 2" xfId="53"/>
    <cellStyle name="常规 2 3" xfId="54"/>
    <cellStyle name="常规 2 5" xfId="55"/>
    <cellStyle name="常规 3" xfId="56"/>
    <cellStyle name="常规 32" xfId="57"/>
    <cellStyle name="常规 32 3" xfId="58"/>
    <cellStyle name="常规 4" xfId="59"/>
    <cellStyle name="常规 4 3" xfId="60"/>
    <cellStyle name="常规 5" xfId="61"/>
    <cellStyle name="常规 6" xfId="62"/>
    <cellStyle name="常规 7" xfId="63"/>
    <cellStyle name="常规 7 3" xfId="64"/>
    <cellStyle name="常规 7 5" xfId="65"/>
    <cellStyle name="常规 7 6" xfId="66"/>
    <cellStyle name="常规 8" xfId="67"/>
    <cellStyle name="常规 9" xfId="68"/>
    <cellStyle name="常规 9 3" xfId="69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8572"/>
  <sheetViews>
    <sheetView tabSelected="1" topLeftCell="A12" workbookViewId="0">
      <selection activeCell="H59" sqref="H59"/>
    </sheetView>
  </sheetViews>
  <sheetFormatPr defaultColWidth="9" defaultRowHeight="13.5" outlineLevelCol="7"/>
  <cols>
    <col min="1" max="1" width="11.1333333333333" style="22"/>
    <col min="2" max="2" width="9" style="22"/>
    <col min="3" max="3" width="19.5" style="22" customWidth="1"/>
    <col min="4" max="4" width="9" style="22"/>
    <col min="5" max="5" width="9" style="23"/>
    <col min="6" max="6" width="9" style="24"/>
    <col min="7" max="7" width="9" style="22"/>
    <col min="8" max="8" width="11.3833333333333" style="25" customWidth="1"/>
  </cols>
  <sheetData>
    <row r="1" customFormat="1" ht="26" customHeight="1" spans="1:8">
      <c r="A1" s="13" t="s">
        <v>0</v>
      </c>
      <c r="B1" s="13"/>
      <c r="C1" s="13"/>
      <c r="D1" s="13"/>
      <c r="E1" s="14"/>
      <c r="F1" s="13"/>
      <c r="G1" s="13"/>
      <c r="H1" s="15"/>
    </row>
    <row r="2" customFormat="1" ht="26" customHeight="1" spans="1:8">
      <c r="A2" s="7" t="s">
        <v>1</v>
      </c>
      <c r="B2" s="7"/>
      <c r="C2" s="7"/>
      <c r="D2" s="7"/>
      <c r="E2" s="8"/>
      <c r="F2" s="7"/>
      <c r="G2" s="7"/>
      <c r="H2" s="6"/>
    </row>
    <row r="3" customFormat="1" ht="26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9" t="s">
        <v>8</v>
      </c>
      <c r="H3" s="10" t="s">
        <v>9</v>
      </c>
    </row>
    <row r="4" customFormat="1" ht="26" customHeight="1" spans="1:8">
      <c r="A4" s="16">
        <v>30602001006</v>
      </c>
      <c r="B4" s="5" t="s">
        <v>10</v>
      </c>
      <c r="C4" s="11" t="s">
        <v>11</v>
      </c>
      <c r="D4" s="5" t="s">
        <v>12</v>
      </c>
      <c r="E4" s="12">
        <v>4.75</v>
      </c>
      <c r="F4" s="5" t="s">
        <v>13</v>
      </c>
      <c r="G4" s="9">
        <v>20</v>
      </c>
      <c r="H4" s="10">
        <f>G4*E4</f>
        <v>95</v>
      </c>
    </row>
    <row r="5" customFormat="1" ht="26" customHeight="1" spans="1:8">
      <c r="A5" s="5">
        <v>30807000405</v>
      </c>
      <c r="B5" s="5" t="s">
        <v>14</v>
      </c>
      <c r="C5" s="11" t="s">
        <v>15</v>
      </c>
      <c r="D5" s="5" t="s">
        <v>16</v>
      </c>
      <c r="E5" s="12">
        <v>29.69</v>
      </c>
      <c r="F5" s="5"/>
      <c r="G5" s="9">
        <v>2</v>
      </c>
      <c r="H5" s="10">
        <f t="shared" ref="H5:H17" si="0">G5*E5</f>
        <v>59.38</v>
      </c>
    </row>
    <row r="6" customFormat="1" ht="26" customHeight="1" spans="1:8">
      <c r="A6" s="5">
        <v>30601000106</v>
      </c>
      <c r="B6" s="5" t="s">
        <v>17</v>
      </c>
      <c r="C6" s="26" t="s">
        <v>18</v>
      </c>
      <c r="D6" s="5" t="s">
        <v>12</v>
      </c>
      <c r="E6" s="12">
        <v>11.88</v>
      </c>
      <c r="F6" s="5" t="s">
        <v>19</v>
      </c>
      <c r="G6" s="9">
        <v>30</v>
      </c>
      <c r="H6" s="10">
        <f t="shared" si="0"/>
        <v>356.4</v>
      </c>
    </row>
    <row r="7" customFormat="1" ht="26" customHeight="1" spans="1:8">
      <c r="A7" s="5">
        <v>30199005502</v>
      </c>
      <c r="B7" s="5" t="s">
        <v>20</v>
      </c>
      <c r="C7" s="26" t="s">
        <v>21</v>
      </c>
      <c r="D7" s="5" t="s">
        <v>12</v>
      </c>
      <c r="E7" s="12">
        <v>197.96</v>
      </c>
      <c r="F7" s="5"/>
      <c r="G7" s="9">
        <v>2</v>
      </c>
      <c r="H7" s="10">
        <f t="shared" si="0"/>
        <v>395.92</v>
      </c>
    </row>
    <row r="8" customFormat="1" ht="26" customHeight="1" spans="1:8">
      <c r="A8" s="5">
        <v>30407000101</v>
      </c>
      <c r="B8" s="5" t="s">
        <v>22</v>
      </c>
      <c r="C8" s="26" t="s">
        <v>23</v>
      </c>
      <c r="D8" s="5" t="s">
        <v>12</v>
      </c>
      <c r="E8" s="12">
        <v>32.66</v>
      </c>
      <c r="F8" s="5"/>
      <c r="G8" s="9">
        <v>2</v>
      </c>
      <c r="H8" s="10">
        <f t="shared" si="0"/>
        <v>65.32</v>
      </c>
    </row>
    <row r="9" customFormat="1" ht="26" customHeight="1" spans="1:8">
      <c r="A9" s="5">
        <v>30307511901</v>
      </c>
      <c r="B9" s="5" t="s">
        <v>24</v>
      </c>
      <c r="C9" s="26" t="s">
        <v>25</v>
      </c>
      <c r="D9" s="5" t="s">
        <v>12</v>
      </c>
      <c r="E9" s="12">
        <v>163.32</v>
      </c>
      <c r="F9" s="5"/>
      <c r="G9" s="9">
        <v>2</v>
      </c>
      <c r="H9" s="10">
        <f t="shared" si="0"/>
        <v>326.64</v>
      </c>
    </row>
    <row r="10" customFormat="1" ht="26" customHeight="1" spans="1:8">
      <c r="A10" s="5">
        <v>30307510701</v>
      </c>
      <c r="B10" s="5" t="s">
        <v>26</v>
      </c>
      <c r="C10" s="26" t="s">
        <v>27</v>
      </c>
      <c r="D10" s="5" t="s">
        <v>12</v>
      </c>
      <c r="E10" s="12">
        <v>123.73</v>
      </c>
      <c r="F10" s="5"/>
      <c r="G10" s="9">
        <v>2</v>
      </c>
      <c r="H10" s="10">
        <f t="shared" si="0"/>
        <v>247.46</v>
      </c>
    </row>
    <row r="11" customFormat="1" ht="26" customHeight="1" spans="1:8">
      <c r="A11" s="5">
        <v>30307510801</v>
      </c>
      <c r="B11" s="5" t="s">
        <v>28</v>
      </c>
      <c r="C11" s="26" t="s">
        <v>29</v>
      </c>
      <c r="D11" s="5" t="s">
        <v>30</v>
      </c>
      <c r="E11" s="12">
        <v>64.34</v>
      </c>
      <c r="F11" s="5"/>
      <c r="G11" s="9">
        <v>25</v>
      </c>
      <c r="H11" s="10">
        <f t="shared" si="0"/>
        <v>1608.5</v>
      </c>
    </row>
    <row r="12" customFormat="1" ht="26" customHeight="1" spans="1:8">
      <c r="A12" s="5">
        <v>30307511101</v>
      </c>
      <c r="B12" s="5" t="s">
        <v>31</v>
      </c>
      <c r="C12" s="26" t="s">
        <v>32</v>
      </c>
      <c r="D12" s="5" t="s">
        <v>12</v>
      </c>
      <c r="E12" s="12">
        <v>44.54</v>
      </c>
      <c r="F12" s="5"/>
      <c r="G12" s="9">
        <v>25</v>
      </c>
      <c r="H12" s="10">
        <f t="shared" si="0"/>
        <v>1113.5</v>
      </c>
    </row>
    <row r="13" customFormat="1" ht="26" customHeight="1" spans="1:8">
      <c r="A13" s="5">
        <v>30307511601</v>
      </c>
      <c r="B13" s="5" t="s">
        <v>33</v>
      </c>
      <c r="C13" s="26" t="s">
        <v>34</v>
      </c>
      <c r="D13" s="5" t="s">
        <v>35</v>
      </c>
      <c r="E13" s="12">
        <v>47.51</v>
      </c>
      <c r="F13" s="5"/>
      <c r="G13" s="9">
        <v>2</v>
      </c>
      <c r="H13" s="10">
        <f t="shared" si="0"/>
        <v>95.02</v>
      </c>
    </row>
    <row r="14" customFormat="1" ht="26" customHeight="1" spans="1:8">
      <c r="A14" s="5">
        <v>30307501201</v>
      </c>
      <c r="B14" s="5" t="s">
        <v>36</v>
      </c>
      <c r="C14" s="26" t="s">
        <v>37</v>
      </c>
      <c r="D14" s="5" t="s">
        <v>16</v>
      </c>
      <c r="E14" s="12">
        <v>79.18</v>
      </c>
      <c r="F14" s="5" t="s">
        <v>38</v>
      </c>
      <c r="G14" s="9">
        <v>2</v>
      </c>
      <c r="H14" s="10">
        <f t="shared" si="0"/>
        <v>158.36</v>
      </c>
    </row>
    <row r="15" customFormat="1" ht="26" customHeight="1" spans="1:8">
      <c r="A15" s="5">
        <v>30307401001</v>
      </c>
      <c r="B15" s="5" t="s">
        <v>39</v>
      </c>
      <c r="C15" s="26" t="s">
        <v>40</v>
      </c>
      <c r="D15" s="5" t="s">
        <v>16</v>
      </c>
      <c r="E15" s="12">
        <v>77.2</v>
      </c>
      <c r="F15" s="5" t="s">
        <v>41</v>
      </c>
      <c r="G15" s="9">
        <v>2</v>
      </c>
      <c r="H15" s="10">
        <f t="shared" si="0"/>
        <v>154.4</v>
      </c>
    </row>
    <row r="16" customFormat="1" ht="26" customHeight="1" spans="1:8">
      <c r="A16" s="5">
        <v>30307403001</v>
      </c>
      <c r="B16" s="5" t="s">
        <v>42</v>
      </c>
      <c r="C16" s="26" t="s">
        <v>43</v>
      </c>
      <c r="D16" s="5" t="s">
        <v>12</v>
      </c>
      <c r="E16" s="12">
        <v>183.11</v>
      </c>
      <c r="F16" s="5" t="s">
        <v>44</v>
      </c>
      <c r="G16" s="9">
        <v>2</v>
      </c>
      <c r="H16" s="10">
        <f t="shared" si="0"/>
        <v>366.22</v>
      </c>
    </row>
    <row r="17" customFormat="1" ht="26" customHeight="1" spans="1:8">
      <c r="A17" s="5">
        <v>30102000802</v>
      </c>
      <c r="B17" s="5" t="s">
        <v>45</v>
      </c>
      <c r="C17" s="26" t="s">
        <v>46</v>
      </c>
      <c r="D17" s="5" t="s">
        <v>12</v>
      </c>
      <c r="E17" s="12">
        <v>10.89</v>
      </c>
      <c r="F17" s="5"/>
      <c r="G17" s="9">
        <v>25</v>
      </c>
      <c r="H17" s="10">
        <f t="shared" si="0"/>
        <v>272.25</v>
      </c>
    </row>
    <row r="18" customFormat="1" ht="26" customHeight="1" spans="1:8">
      <c r="A18" s="13" t="s">
        <v>47</v>
      </c>
      <c r="B18" s="13"/>
      <c r="C18" s="13"/>
      <c r="D18" s="13"/>
      <c r="E18" s="14"/>
      <c r="F18" s="13"/>
      <c r="G18" s="13"/>
      <c r="H18" s="15">
        <f>SUM(H4:H17)</f>
        <v>5314.37</v>
      </c>
    </row>
    <row r="19" ht="26" customHeight="1" spans="1:8">
      <c r="A19" s="7" t="s">
        <v>48</v>
      </c>
      <c r="B19" s="7"/>
      <c r="C19" s="7"/>
      <c r="D19" s="7"/>
      <c r="E19" s="8"/>
      <c r="F19" s="7"/>
      <c r="G19" s="7"/>
      <c r="H19" s="6"/>
    </row>
    <row r="20" ht="26" customHeight="1" spans="1:8">
      <c r="A20" s="16" t="s">
        <v>2</v>
      </c>
      <c r="B20" s="5" t="s">
        <v>3</v>
      </c>
      <c r="C20" s="5" t="s">
        <v>4</v>
      </c>
      <c r="D20" s="5" t="s">
        <v>5</v>
      </c>
      <c r="E20" s="17" t="s">
        <v>6</v>
      </c>
      <c r="F20" s="16" t="s">
        <v>49</v>
      </c>
      <c r="G20" s="9" t="s">
        <v>8</v>
      </c>
      <c r="H20" s="10" t="s">
        <v>9</v>
      </c>
    </row>
    <row r="21" ht="26" customHeight="1" spans="1:8">
      <c r="A21" s="16"/>
      <c r="B21" s="5"/>
      <c r="C21" s="5"/>
      <c r="D21" s="5"/>
      <c r="E21" s="17"/>
      <c r="F21" s="16"/>
      <c r="G21" s="9"/>
      <c r="H21" s="10"/>
    </row>
    <row r="22" ht="26" customHeight="1" spans="1:8">
      <c r="A22" s="16">
        <v>30802000601</v>
      </c>
      <c r="B22" s="7" t="s">
        <v>50</v>
      </c>
      <c r="C22" s="16" t="s">
        <v>51</v>
      </c>
      <c r="D22" s="7" t="s">
        <v>52</v>
      </c>
      <c r="E22" s="12">
        <v>24.75</v>
      </c>
      <c r="F22" s="5"/>
      <c r="G22" s="9">
        <v>2</v>
      </c>
      <c r="H22" s="10">
        <f>G22*E22</f>
        <v>49.5</v>
      </c>
    </row>
    <row r="23" ht="26" customHeight="1" spans="1:8">
      <c r="A23" s="16">
        <v>30199009114</v>
      </c>
      <c r="B23" s="7" t="s">
        <v>53</v>
      </c>
      <c r="C23" s="16" t="s">
        <v>54</v>
      </c>
      <c r="D23" s="7" t="s">
        <v>12</v>
      </c>
      <c r="E23" s="12">
        <v>67.31</v>
      </c>
      <c r="F23" s="5"/>
      <c r="G23" s="9">
        <v>2</v>
      </c>
      <c r="H23" s="10">
        <f t="shared" ref="H23:H48" si="1">G23*E23</f>
        <v>134.62</v>
      </c>
    </row>
    <row r="24" ht="26" customHeight="1" spans="1:8">
      <c r="A24" s="16">
        <v>30101001201</v>
      </c>
      <c r="B24" s="16" t="s">
        <v>55</v>
      </c>
      <c r="C24" s="16" t="s">
        <v>56</v>
      </c>
      <c r="D24" s="7" t="s">
        <v>12</v>
      </c>
      <c r="E24" s="12">
        <v>11.88</v>
      </c>
      <c r="F24" s="5"/>
      <c r="G24" s="9">
        <v>25</v>
      </c>
      <c r="H24" s="10">
        <f t="shared" si="1"/>
        <v>297</v>
      </c>
    </row>
    <row r="25" ht="26" customHeight="1" spans="1:8">
      <c r="A25" s="16">
        <v>30601000102</v>
      </c>
      <c r="B25" s="7" t="s">
        <v>17</v>
      </c>
      <c r="C25" s="16" t="s">
        <v>57</v>
      </c>
      <c r="D25" s="7" t="s">
        <v>12</v>
      </c>
      <c r="E25" s="12">
        <v>5.94</v>
      </c>
      <c r="F25" s="5"/>
      <c r="G25" s="9">
        <v>20</v>
      </c>
      <c r="H25" s="10">
        <f t="shared" si="1"/>
        <v>118.8</v>
      </c>
    </row>
    <row r="26" ht="26" customHeight="1" spans="1:8">
      <c r="A26" s="16">
        <v>30601000103</v>
      </c>
      <c r="B26" s="7" t="s">
        <v>17</v>
      </c>
      <c r="C26" s="16" t="s">
        <v>58</v>
      </c>
      <c r="D26" s="7" t="s">
        <v>12</v>
      </c>
      <c r="E26" s="12">
        <v>6.93</v>
      </c>
      <c r="F26" s="5"/>
      <c r="G26" s="9">
        <v>20</v>
      </c>
      <c r="H26" s="10">
        <f t="shared" si="1"/>
        <v>138.6</v>
      </c>
    </row>
    <row r="27" ht="26" customHeight="1" spans="1:8">
      <c r="A27" s="16">
        <v>30602001204</v>
      </c>
      <c r="B27" s="16" t="s">
        <v>59</v>
      </c>
      <c r="C27" s="16" t="s">
        <v>60</v>
      </c>
      <c r="D27" s="7" t="s">
        <v>12</v>
      </c>
      <c r="E27" s="12">
        <v>8.91</v>
      </c>
      <c r="F27" s="5"/>
      <c r="G27" s="9">
        <v>40</v>
      </c>
      <c r="H27" s="10">
        <f t="shared" si="1"/>
        <v>356.4</v>
      </c>
    </row>
    <row r="28" ht="26" customHeight="1" spans="1:8">
      <c r="A28" s="16">
        <v>30602001205</v>
      </c>
      <c r="B28" s="16"/>
      <c r="C28" s="16" t="s">
        <v>61</v>
      </c>
      <c r="D28" s="7" t="s">
        <v>12</v>
      </c>
      <c r="E28" s="12">
        <v>12.37</v>
      </c>
      <c r="F28" s="5"/>
      <c r="G28" s="9">
        <v>10</v>
      </c>
      <c r="H28" s="10">
        <f t="shared" si="1"/>
        <v>123.7</v>
      </c>
    </row>
    <row r="29" ht="26" customHeight="1" spans="1:8">
      <c r="A29" s="16">
        <v>30603003301</v>
      </c>
      <c r="B29" s="16" t="s">
        <v>62</v>
      </c>
      <c r="C29" s="16" t="s">
        <v>63</v>
      </c>
      <c r="D29" s="16" t="s">
        <v>12</v>
      </c>
      <c r="E29" s="12">
        <v>5.94</v>
      </c>
      <c r="F29" s="5" t="s">
        <v>64</v>
      </c>
      <c r="G29" s="9">
        <v>10</v>
      </c>
      <c r="H29" s="10">
        <f t="shared" si="1"/>
        <v>59.4</v>
      </c>
    </row>
    <row r="30" ht="26" customHeight="1" spans="1:8">
      <c r="A30" s="16">
        <v>30603003311</v>
      </c>
      <c r="B30" s="16"/>
      <c r="C30" s="5" t="s">
        <v>65</v>
      </c>
      <c r="D30" s="16" t="s">
        <v>12</v>
      </c>
      <c r="E30" s="12">
        <v>11.88</v>
      </c>
      <c r="F30" s="5"/>
      <c r="G30" s="9">
        <v>2</v>
      </c>
      <c r="H30" s="10">
        <f t="shared" si="1"/>
        <v>23.76</v>
      </c>
    </row>
    <row r="31" ht="26" customHeight="1" spans="1:8">
      <c r="A31" s="16">
        <v>30603003504</v>
      </c>
      <c r="B31" s="16" t="s">
        <v>66</v>
      </c>
      <c r="C31" s="16" t="s">
        <v>67</v>
      </c>
      <c r="D31" s="16" t="s">
        <v>12</v>
      </c>
      <c r="E31" s="12">
        <v>29.69</v>
      </c>
      <c r="F31" s="5"/>
      <c r="G31" s="9">
        <v>10</v>
      </c>
      <c r="H31" s="10">
        <f t="shared" si="1"/>
        <v>296.9</v>
      </c>
    </row>
    <row r="32" ht="26" customHeight="1" spans="1:8">
      <c r="A32" s="16">
        <v>30603003513</v>
      </c>
      <c r="B32" s="16"/>
      <c r="C32" s="16" t="s">
        <v>68</v>
      </c>
      <c r="D32" s="16" t="s">
        <v>12</v>
      </c>
      <c r="E32" s="12">
        <v>29.69</v>
      </c>
      <c r="F32" s="5"/>
      <c r="G32" s="9">
        <v>10</v>
      </c>
      <c r="H32" s="10">
        <f t="shared" si="1"/>
        <v>296.9</v>
      </c>
    </row>
    <row r="33" ht="26" customHeight="1" spans="1:8">
      <c r="A33" s="16">
        <v>30605000501</v>
      </c>
      <c r="B33" s="16" t="s">
        <v>69</v>
      </c>
      <c r="C33" s="16" t="s">
        <v>70</v>
      </c>
      <c r="D33" s="16" t="s">
        <v>12</v>
      </c>
      <c r="E33" s="12">
        <v>2.97</v>
      </c>
      <c r="F33" s="5"/>
      <c r="G33" s="9">
        <v>40</v>
      </c>
      <c r="H33" s="10">
        <f t="shared" si="1"/>
        <v>118.8</v>
      </c>
    </row>
    <row r="34" ht="26" customHeight="1" spans="1:8">
      <c r="A34" s="16">
        <v>30605004202</v>
      </c>
      <c r="B34" s="16" t="s">
        <v>71</v>
      </c>
      <c r="C34" s="16" t="s">
        <v>72</v>
      </c>
      <c r="D34" s="16" t="s">
        <v>12</v>
      </c>
      <c r="E34" s="12">
        <v>2.97</v>
      </c>
      <c r="F34" s="5"/>
      <c r="G34" s="9">
        <v>30</v>
      </c>
      <c r="H34" s="10">
        <f t="shared" si="1"/>
        <v>89.1</v>
      </c>
    </row>
    <row r="35" ht="26" customHeight="1" spans="1:8">
      <c r="A35" s="16">
        <v>30605008901</v>
      </c>
      <c r="B35" s="16" t="s">
        <v>73</v>
      </c>
      <c r="C35" s="16" t="s">
        <v>74</v>
      </c>
      <c r="D35" s="16" t="s">
        <v>12</v>
      </c>
      <c r="E35" s="12">
        <v>4.75</v>
      </c>
      <c r="F35" s="5"/>
      <c r="G35" s="9">
        <v>10</v>
      </c>
      <c r="H35" s="10">
        <f t="shared" si="1"/>
        <v>47.5</v>
      </c>
    </row>
    <row r="36" ht="26" customHeight="1" spans="1:8">
      <c r="A36" s="16">
        <v>30605009002</v>
      </c>
      <c r="B36" s="16" t="s">
        <v>75</v>
      </c>
      <c r="C36" s="16" t="s">
        <v>76</v>
      </c>
      <c r="D36" s="16" t="s">
        <v>12</v>
      </c>
      <c r="E36" s="12">
        <v>9.9</v>
      </c>
      <c r="F36" s="5"/>
      <c r="G36" s="9">
        <v>10</v>
      </c>
      <c r="H36" s="10">
        <f t="shared" si="1"/>
        <v>99</v>
      </c>
    </row>
    <row r="37" ht="26" customHeight="1" spans="1:8">
      <c r="A37" s="16">
        <v>30605009011</v>
      </c>
      <c r="B37" s="16"/>
      <c r="C37" s="16" t="s">
        <v>77</v>
      </c>
      <c r="D37" s="16" t="s">
        <v>12</v>
      </c>
      <c r="E37" s="12">
        <v>11.88</v>
      </c>
      <c r="F37" s="5"/>
      <c r="G37" s="9">
        <v>10</v>
      </c>
      <c r="H37" s="10">
        <f t="shared" si="1"/>
        <v>118.8</v>
      </c>
    </row>
    <row r="38" ht="26" customHeight="1" spans="1:8">
      <c r="A38" s="16">
        <v>30605012201</v>
      </c>
      <c r="B38" s="16" t="s">
        <v>78</v>
      </c>
      <c r="C38" s="16" t="s">
        <v>79</v>
      </c>
      <c r="D38" s="16" t="s">
        <v>12</v>
      </c>
      <c r="E38" s="12">
        <v>193.01</v>
      </c>
      <c r="F38" s="5"/>
      <c r="G38" s="9">
        <v>2</v>
      </c>
      <c r="H38" s="10">
        <f t="shared" si="1"/>
        <v>386.02</v>
      </c>
    </row>
    <row r="39" ht="26" customHeight="1" spans="1:8">
      <c r="A39" s="16">
        <v>30808000101</v>
      </c>
      <c r="B39" s="16" t="s">
        <v>80</v>
      </c>
      <c r="C39" s="16" t="s">
        <v>81</v>
      </c>
      <c r="D39" s="16" t="s">
        <v>82</v>
      </c>
      <c r="E39" s="12">
        <v>47.51</v>
      </c>
      <c r="F39" s="5"/>
      <c r="G39" s="9">
        <v>10</v>
      </c>
      <c r="H39" s="10">
        <f t="shared" si="1"/>
        <v>475.1</v>
      </c>
    </row>
    <row r="40" ht="26" customHeight="1" spans="1:8">
      <c r="A40" s="16">
        <v>30701001011</v>
      </c>
      <c r="B40" s="16" t="s">
        <v>83</v>
      </c>
      <c r="C40" s="16" t="s">
        <v>84</v>
      </c>
      <c r="D40" s="16" t="s">
        <v>85</v>
      </c>
      <c r="E40" s="12">
        <v>0.29</v>
      </c>
      <c r="F40" s="27"/>
      <c r="G40" s="9">
        <v>250</v>
      </c>
      <c r="H40" s="10">
        <f t="shared" si="1"/>
        <v>72.5</v>
      </c>
    </row>
    <row r="41" ht="26" customHeight="1" spans="1:8">
      <c r="A41" s="16">
        <v>30750000101</v>
      </c>
      <c r="B41" s="16" t="s">
        <v>86</v>
      </c>
      <c r="C41" s="16" t="s">
        <v>87</v>
      </c>
      <c r="D41" s="16" t="s">
        <v>85</v>
      </c>
      <c r="E41" s="12">
        <v>2.97</v>
      </c>
      <c r="F41" s="5"/>
      <c r="G41" s="9">
        <v>10</v>
      </c>
      <c r="H41" s="10">
        <f t="shared" si="1"/>
        <v>29.7</v>
      </c>
    </row>
    <row r="42" ht="26" customHeight="1" spans="1:8">
      <c r="A42" s="16">
        <v>30750000201</v>
      </c>
      <c r="B42" s="16" t="s">
        <v>88</v>
      </c>
      <c r="C42" s="16" t="s">
        <v>89</v>
      </c>
      <c r="D42" s="16" t="s">
        <v>85</v>
      </c>
      <c r="E42" s="12">
        <v>1.98</v>
      </c>
      <c r="F42" s="5"/>
      <c r="G42" s="9">
        <v>10</v>
      </c>
      <c r="H42" s="10">
        <f t="shared" si="1"/>
        <v>19.8</v>
      </c>
    </row>
    <row r="43" ht="26" customHeight="1" spans="1:8">
      <c r="A43" s="16">
        <v>30751000101</v>
      </c>
      <c r="B43" s="16" t="s">
        <v>90</v>
      </c>
      <c r="C43" s="16" t="s">
        <v>91</v>
      </c>
      <c r="D43" s="16" t="s">
        <v>92</v>
      </c>
      <c r="E43" s="12">
        <v>6.93</v>
      </c>
      <c r="F43" s="5"/>
      <c r="G43" s="9">
        <v>20</v>
      </c>
      <c r="H43" s="10">
        <f t="shared" si="1"/>
        <v>138.6</v>
      </c>
    </row>
    <row r="44" ht="26" customHeight="1" spans="1:8">
      <c r="A44" s="16">
        <v>30751009102</v>
      </c>
      <c r="B44" s="7" t="s">
        <v>93</v>
      </c>
      <c r="C44" s="16" t="s">
        <v>94</v>
      </c>
      <c r="D44" s="16" t="s">
        <v>95</v>
      </c>
      <c r="E44" s="12">
        <v>17.82</v>
      </c>
      <c r="F44" s="5"/>
      <c r="G44" s="9">
        <v>5</v>
      </c>
      <c r="H44" s="10">
        <f t="shared" si="1"/>
        <v>89.1</v>
      </c>
    </row>
    <row r="45" ht="26" customHeight="1" spans="1:8">
      <c r="A45" s="16">
        <v>30751009104</v>
      </c>
      <c r="B45" s="7"/>
      <c r="C45" s="16" t="s">
        <v>96</v>
      </c>
      <c r="D45" s="16" t="s">
        <v>95</v>
      </c>
      <c r="E45" s="12">
        <v>25.73</v>
      </c>
      <c r="F45" s="5"/>
      <c r="G45" s="9">
        <v>1</v>
      </c>
      <c r="H45" s="10">
        <f t="shared" si="1"/>
        <v>25.73</v>
      </c>
    </row>
    <row r="46" ht="26" customHeight="1" spans="1:8">
      <c r="A46" s="16">
        <v>30308000901</v>
      </c>
      <c r="B46" s="16" t="s">
        <v>97</v>
      </c>
      <c r="C46" s="16" t="s">
        <v>98</v>
      </c>
      <c r="D46" s="16" t="s">
        <v>16</v>
      </c>
      <c r="E46" s="12">
        <v>44.54</v>
      </c>
      <c r="F46" s="5"/>
      <c r="G46" s="9">
        <v>2</v>
      </c>
      <c r="H46" s="10">
        <f t="shared" si="1"/>
        <v>89.08</v>
      </c>
    </row>
    <row r="47" ht="26" customHeight="1" spans="1:8">
      <c r="A47" s="28" t="s">
        <v>47</v>
      </c>
      <c r="B47" s="28"/>
      <c r="C47" s="28"/>
      <c r="D47" s="28"/>
      <c r="E47" s="29"/>
      <c r="F47" s="28"/>
      <c r="G47" s="28"/>
      <c r="H47" s="30">
        <f>SUM(H22:H46)</f>
        <v>3694.41</v>
      </c>
    </row>
    <row r="48" ht="26" customHeight="1" spans="1:8">
      <c r="A48" s="21" t="s">
        <v>99</v>
      </c>
      <c r="B48" s="21"/>
      <c r="C48" s="21"/>
      <c r="D48" s="21"/>
      <c r="E48" s="31"/>
      <c r="F48" s="21"/>
      <c r="G48" s="21"/>
      <c r="H48" s="19"/>
    </row>
    <row r="49" ht="26" customHeight="1" spans="1:8">
      <c r="A49" s="18" t="s">
        <v>2</v>
      </c>
      <c r="B49" s="18" t="s">
        <v>3</v>
      </c>
      <c r="C49" s="18" t="s">
        <v>4</v>
      </c>
      <c r="D49" s="18" t="s">
        <v>5</v>
      </c>
      <c r="E49" s="19" t="s">
        <v>6</v>
      </c>
      <c r="F49" s="18" t="s">
        <v>49</v>
      </c>
      <c r="G49" s="20" t="s">
        <v>8</v>
      </c>
      <c r="H49" s="10" t="s">
        <v>9</v>
      </c>
    </row>
    <row r="50" ht="26" customHeight="1" spans="1:8">
      <c r="A50" s="18"/>
      <c r="B50" s="18"/>
      <c r="C50" s="18"/>
      <c r="D50" s="18"/>
      <c r="E50" s="19"/>
      <c r="F50" s="18"/>
      <c r="G50" s="20"/>
      <c r="H50" s="10"/>
    </row>
    <row r="51" ht="26" customHeight="1" spans="1:8">
      <c r="A51" s="18">
        <v>30605003301</v>
      </c>
      <c r="B51" s="18" t="s">
        <v>100</v>
      </c>
      <c r="C51" s="18" t="s">
        <v>101</v>
      </c>
      <c r="D51" s="18" t="s">
        <v>12</v>
      </c>
      <c r="E51" s="12">
        <v>5.94</v>
      </c>
      <c r="F51" s="18" t="s">
        <v>102</v>
      </c>
      <c r="G51" s="9">
        <v>30</v>
      </c>
      <c r="H51" s="10">
        <f>E51*G51</f>
        <v>178.2</v>
      </c>
    </row>
    <row r="52" ht="26" customHeight="1" spans="1:8">
      <c r="A52" s="18">
        <v>30773001001</v>
      </c>
      <c r="B52" s="18" t="s">
        <v>103</v>
      </c>
      <c r="C52" s="18" t="s">
        <v>104</v>
      </c>
      <c r="D52" s="18" t="s">
        <v>85</v>
      </c>
      <c r="E52" s="12">
        <v>0.99</v>
      </c>
      <c r="F52" s="18"/>
      <c r="G52" s="9">
        <v>100</v>
      </c>
      <c r="H52" s="10">
        <f t="shared" ref="H52:H57" si="2">E52*G52</f>
        <v>99</v>
      </c>
    </row>
    <row r="53" ht="26" customHeight="1" spans="1:8">
      <c r="A53" s="18">
        <v>30509202001</v>
      </c>
      <c r="B53" s="18" t="s">
        <v>105</v>
      </c>
      <c r="C53" s="18" t="s">
        <v>106</v>
      </c>
      <c r="D53" s="18" t="s">
        <v>107</v>
      </c>
      <c r="E53" s="12">
        <v>3.46</v>
      </c>
      <c r="F53" s="18"/>
      <c r="G53" s="9">
        <v>50</v>
      </c>
      <c r="H53" s="10">
        <f t="shared" si="2"/>
        <v>173</v>
      </c>
    </row>
    <row r="54" ht="26" customHeight="1" spans="1:8">
      <c r="A54" s="18">
        <v>30509005401</v>
      </c>
      <c r="B54" s="18" t="s">
        <v>108</v>
      </c>
      <c r="C54" s="18" t="s">
        <v>106</v>
      </c>
      <c r="D54" s="18" t="s">
        <v>107</v>
      </c>
      <c r="E54" s="12">
        <v>3.46</v>
      </c>
      <c r="F54" s="18"/>
      <c r="G54" s="9">
        <v>50</v>
      </c>
      <c r="H54" s="10">
        <f t="shared" si="2"/>
        <v>173</v>
      </c>
    </row>
    <row r="55" ht="26" customHeight="1" spans="1:8">
      <c r="A55" s="18">
        <v>30509002501</v>
      </c>
      <c r="B55" s="18" t="s">
        <v>109</v>
      </c>
      <c r="C55" s="18" t="s">
        <v>110</v>
      </c>
      <c r="D55" s="18" t="s">
        <v>107</v>
      </c>
      <c r="E55" s="12">
        <v>3.46</v>
      </c>
      <c r="F55" s="18"/>
      <c r="G55" s="9">
        <v>50</v>
      </c>
      <c r="H55" s="10">
        <f t="shared" si="2"/>
        <v>173</v>
      </c>
    </row>
    <row r="56" ht="26" customHeight="1" spans="1:8">
      <c r="A56" s="18">
        <v>30409000701</v>
      </c>
      <c r="B56" s="18" t="s">
        <v>111</v>
      </c>
      <c r="C56" s="18" t="s">
        <v>112</v>
      </c>
      <c r="D56" s="18" t="s">
        <v>113</v>
      </c>
      <c r="E56" s="12">
        <v>64.34</v>
      </c>
      <c r="F56" s="21"/>
      <c r="G56" s="9">
        <v>1</v>
      </c>
      <c r="H56" s="10">
        <f t="shared" si="2"/>
        <v>64.34</v>
      </c>
    </row>
    <row r="57" ht="26" customHeight="1" spans="1:8">
      <c r="A57" s="21">
        <v>30509203101</v>
      </c>
      <c r="B57" s="21" t="s">
        <v>114</v>
      </c>
      <c r="C57" s="18" t="s">
        <v>115</v>
      </c>
      <c r="D57" s="21" t="s">
        <v>107</v>
      </c>
      <c r="E57" s="12">
        <v>3.96</v>
      </c>
      <c r="F57" s="18"/>
      <c r="G57" s="9">
        <v>50</v>
      </c>
      <c r="H57" s="10">
        <f t="shared" si="2"/>
        <v>198</v>
      </c>
    </row>
    <row r="58" ht="26" customHeight="1" spans="1:8">
      <c r="A58" s="28" t="s">
        <v>47</v>
      </c>
      <c r="B58" s="28"/>
      <c r="C58" s="28"/>
      <c r="D58" s="28"/>
      <c r="E58" s="29"/>
      <c r="F58" s="28"/>
      <c r="G58" s="28"/>
      <c r="H58" s="30">
        <f>SUM(H51:H57)</f>
        <v>1058.54</v>
      </c>
    </row>
    <row r="59" ht="26" customHeight="1" spans="1:8">
      <c r="A59" s="28" t="s">
        <v>116</v>
      </c>
      <c r="B59" s="28"/>
      <c r="C59" s="28"/>
      <c r="D59" s="28"/>
      <c r="E59" s="29"/>
      <c r="F59" s="28"/>
      <c r="G59" s="28"/>
      <c r="H59" s="30">
        <f>H58+H47+H18</f>
        <v>10067.32</v>
      </c>
    </row>
    <row r="1048324" customFormat="1" spans="1:8">
      <c r="A1048324" s="32"/>
      <c r="B1048324" s="32"/>
      <c r="C1048324" s="32"/>
      <c r="D1048324" s="32"/>
      <c r="E1048324" s="33"/>
      <c r="F1048324" s="34"/>
      <c r="G1048324" s="34"/>
      <c r="H1048324" s="35"/>
    </row>
    <row r="1048325" customFormat="1" spans="1:8">
      <c r="A1048325" s="32"/>
      <c r="B1048325" s="32"/>
      <c r="C1048325" s="32"/>
      <c r="D1048325" s="32"/>
      <c r="E1048325" s="33"/>
      <c r="F1048325" s="34"/>
      <c r="G1048325" s="34"/>
      <c r="H1048325" s="35"/>
    </row>
    <row r="1048326" customFormat="1" spans="1:8">
      <c r="A1048326" s="32"/>
      <c r="B1048326" s="32"/>
      <c r="C1048326" s="32"/>
      <c r="D1048326" s="32"/>
      <c r="E1048326" s="33"/>
      <c r="F1048326" s="34"/>
      <c r="G1048326" s="34"/>
      <c r="H1048326" s="35"/>
    </row>
    <row r="1048327" customFormat="1" spans="1:8">
      <c r="A1048327" s="32"/>
      <c r="B1048327" s="32"/>
      <c r="C1048327" s="32"/>
      <c r="D1048327" s="32"/>
      <c r="E1048327" s="33"/>
      <c r="F1048327" s="34"/>
      <c r="G1048327" s="34"/>
      <c r="H1048327" s="35"/>
    </row>
    <row r="1048328" customFormat="1" spans="1:8">
      <c r="A1048328" s="32"/>
      <c r="B1048328" s="32"/>
      <c r="C1048328" s="32"/>
      <c r="D1048328" s="32"/>
      <c r="E1048328" s="33"/>
      <c r="F1048328" s="34"/>
      <c r="G1048328" s="34"/>
      <c r="H1048328" s="35"/>
    </row>
    <row r="1048329" customFormat="1" spans="1:8">
      <c r="A1048329" s="32"/>
      <c r="B1048329" s="32"/>
      <c r="C1048329" s="32"/>
      <c r="D1048329" s="32"/>
      <c r="E1048329" s="33"/>
      <c r="F1048329" s="34"/>
      <c r="G1048329" s="34"/>
      <c r="H1048329" s="35"/>
    </row>
    <row r="1048330" customFormat="1" spans="1:8">
      <c r="A1048330" s="32"/>
      <c r="B1048330" s="32"/>
      <c r="C1048330" s="32"/>
      <c r="D1048330" s="32"/>
      <c r="E1048330" s="33"/>
      <c r="F1048330" s="34"/>
      <c r="G1048330" s="34"/>
      <c r="H1048330" s="35"/>
    </row>
    <row r="1048331" customFormat="1" spans="1:8">
      <c r="A1048331" s="32"/>
      <c r="B1048331" s="32"/>
      <c r="C1048331" s="32"/>
      <c r="D1048331" s="32"/>
      <c r="E1048331" s="33"/>
      <c r="F1048331" s="34"/>
      <c r="G1048331" s="34"/>
      <c r="H1048331" s="35"/>
    </row>
    <row r="1048332" customFormat="1" spans="1:8">
      <c r="A1048332" s="32"/>
      <c r="B1048332" s="32"/>
      <c r="C1048332" s="32"/>
      <c r="D1048332" s="32"/>
      <c r="E1048332" s="33"/>
      <c r="F1048332" s="34"/>
      <c r="G1048332" s="34"/>
      <c r="H1048332" s="35"/>
    </row>
    <row r="1048333" customFormat="1" spans="1:8">
      <c r="A1048333" s="32"/>
      <c r="B1048333" s="32"/>
      <c r="C1048333" s="32"/>
      <c r="D1048333" s="32"/>
      <c r="E1048333" s="33"/>
      <c r="F1048333" s="34"/>
      <c r="G1048333" s="34"/>
      <c r="H1048333" s="35"/>
    </row>
    <row r="1048334" customFormat="1" spans="1:8">
      <c r="A1048334" s="32"/>
      <c r="B1048334" s="32"/>
      <c r="C1048334" s="32"/>
      <c r="D1048334" s="32"/>
      <c r="E1048334" s="33"/>
      <c r="F1048334" s="34"/>
      <c r="G1048334" s="34"/>
      <c r="H1048334" s="35"/>
    </row>
    <row r="1048335" customFormat="1" spans="1:8">
      <c r="A1048335" s="32"/>
      <c r="B1048335" s="32"/>
      <c r="C1048335" s="32"/>
      <c r="D1048335" s="32"/>
      <c r="E1048335" s="33"/>
      <c r="F1048335" s="34"/>
      <c r="G1048335" s="34"/>
      <c r="H1048335" s="35"/>
    </row>
    <row r="1048336" customFormat="1" spans="1:8">
      <c r="A1048336" s="32"/>
      <c r="B1048336" s="32"/>
      <c r="C1048336" s="32"/>
      <c r="D1048336" s="32"/>
      <c r="E1048336" s="33"/>
      <c r="F1048336" s="34"/>
      <c r="G1048336" s="34"/>
      <c r="H1048336" s="35"/>
    </row>
    <row r="1048337" customFormat="1" spans="1:8">
      <c r="A1048337" s="32"/>
      <c r="B1048337" s="32"/>
      <c r="C1048337" s="32"/>
      <c r="D1048337" s="32"/>
      <c r="E1048337" s="33"/>
      <c r="F1048337" s="34"/>
      <c r="G1048337" s="34"/>
      <c r="H1048337" s="35"/>
    </row>
    <row r="1048338" customFormat="1" spans="1:8">
      <c r="A1048338" s="32"/>
      <c r="B1048338" s="32"/>
      <c r="C1048338" s="32"/>
      <c r="D1048338" s="32"/>
      <c r="E1048338" s="33"/>
      <c r="F1048338" s="34"/>
      <c r="G1048338" s="34"/>
      <c r="H1048338" s="35"/>
    </row>
    <row r="1048339" customFormat="1" spans="1:8">
      <c r="A1048339" s="32"/>
      <c r="B1048339" s="32"/>
      <c r="C1048339" s="32"/>
      <c r="D1048339" s="32"/>
      <c r="E1048339" s="33"/>
      <c r="F1048339" s="34"/>
      <c r="G1048339" s="34"/>
      <c r="H1048339" s="35"/>
    </row>
    <row r="1048340" customFormat="1" spans="1:8">
      <c r="A1048340" s="32"/>
      <c r="B1048340" s="32"/>
      <c r="C1048340" s="32"/>
      <c r="D1048340" s="32"/>
      <c r="E1048340" s="33"/>
      <c r="F1048340" s="34"/>
      <c r="G1048340" s="34"/>
      <c r="H1048340" s="35"/>
    </row>
    <row r="1048341" customFormat="1" spans="1:8">
      <c r="A1048341" s="32"/>
      <c r="B1048341" s="32"/>
      <c r="C1048341" s="32"/>
      <c r="D1048341" s="32"/>
      <c r="E1048341" s="33"/>
      <c r="F1048341" s="34"/>
      <c r="G1048341" s="34"/>
      <c r="H1048341" s="35"/>
    </row>
    <row r="1048342" customFormat="1" spans="1:8">
      <c r="A1048342" s="32"/>
      <c r="B1048342" s="32"/>
      <c r="C1048342" s="32"/>
      <c r="D1048342" s="32"/>
      <c r="E1048342" s="33"/>
      <c r="F1048342" s="34"/>
      <c r="G1048342" s="34"/>
      <c r="H1048342" s="35"/>
    </row>
    <row r="1048343" customFormat="1" spans="1:8">
      <c r="A1048343" s="32"/>
      <c r="B1048343" s="32"/>
      <c r="C1048343" s="32"/>
      <c r="D1048343" s="32"/>
      <c r="E1048343" s="33"/>
      <c r="F1048343" s="34"/>
      <c r="G1048343" s="34"/>
      <c r="H1048343" s="35"/>
    </row>
    <row r="1048344" customFormat="1" spans="1:8">
      <c r="A1048344" s="32"/>
      <c r="B1048344" s="32"/>
      <c r="C1048344" s="32"/>
      <c r="D1048344" s="32"/>
      <c r="E1048344" s="33"/>
      <c r="F1048344" s="34"/>
      <c r="G1048344" s="34"/>
      <c r="H1048344" s="35"/>
    </row>
    <row r="1048345" customFormat="1" spans="1:8">
      <c r="A1048345" s="32"/>
      <c r="B1048345" s="32"/>
      <c r="C1048345" s="32"/>
      <c r="D1048345" s="32"/>
      <c r="E1048345" s="33"/>
      <c r="F1048345" s="34"/>
      <c r="G1048345" s="34"/>
      <c r="H1048345" s="35"/>
    </row>
    <row r="1048346" customFormat="1" spans="1:8">
      <c r="A1048346" s="32"/>
      <c r="B1048346" s="32"/>
      <c r="C1048346" s="32"/>
      <c r="D1048346" s="32"/>
      <c r="E1048346" s="33"/>
      <c r="F1048346" s="34"/>
      <c r="G1048346" s="34"/>
      <c r="H1048346" s="35"/>
    </row>
    <row r="1048347" customFormat="1" spans="1:8">
      <c r="A1048347" s="32"/>
      <c r="B1048347" s="32"/>
      <c r="C1048347" s="32"/>
      <c r="D1048347" s="32"/>
      <c r="E1048347" s="33"/>
      <c r="F1048347" s="34"/>
      <c r="G1048347" s="34"/>
      <c r="H1048347" s="35"/>
    </row>
    <row r="1048348" customFormat="1" spans="1:8">
      <c r="A1048348" s="32"/>
      <c r="B1048348" s="32"/>
      <c r="C1048348" s="32"/>
      <c r="D1048348" s="32"/>
      <c r="E1048348" s="33"/>
      <c r="F1048348" s="34"/>
      <c r="G1048348" s="34"/>
      <c r="H1048348" s="35"/>
    </row>
    <row r="1048349" customFormat="1" spans="1:8">
      <c r="A1048349" s="32"/>
      <c r="B1048349" s="32"/>
      <c r="C1048349" s="32"/>
      <c r="D1048349" s="32"/>
      <c r="E1048349" s="33"/>
      <c r="F1048349" s="34"/>
      <c r="G1048349" s="34"/>
      <c r="H1048349" s="35"/>
    </row>
    <row r="1048350" customFormat="1" spans="1:8">
      <c r="A1048350" s="32"/>
      <c r="B1048350" s="32"/>
      <c r="C1048350" s="32"/>
      <c r="D1048350" s="32"/>
      <c r="E1048350" s="33"/>
      <c r="F1048350" s="34"/>
      <c r="G1048350" s="34"/>
      <c r="H1048350" s="35"/>
    </row>
    <row r="1048351" customFormat="1" spans="1:8">
      <c r="A1048351" s="32"/>
      <c r="B1048351" s="32"/>
      <c r="C1048351" s="32"/>
      <c r="D1048351" s="32"/>
      <c r="E1048351" s="33"/>
      <c r="F1048351" s="34"/>
      <c r="G1048351" s="34"/>
      <c r="H1048351" s="35"/>
    </row>
    <row r="1048352" customFormat="1" spans="1:8">
      <c r="A1048352" s="32"/>
      <c r="B1048352" s="32"/>
      <c r="C1048352" s="32"/>
      <c r="D1048352" s="32"/>
      <c r="E1048352" s="33"/>
      <c r="F1048352" s="34"/>
      <c r="G1048352" s="34"/>
      <c r="H1048352" s="35"/>
    </row>
    <row r="1048353" customFormat="1" spans="1:8">
      <c r="A1048353" s="32"/>
      <c r="B1048353" s="32"/>
      <c r="C1048353" s="32"/>
      <c r="D1048353" s="32"/>
      <c r="E1048353" s="33"/>
      <c r="F1048353" s="34"/>
      <c r="G1048353" s="34"/>
      <c r="H1048353" s="35"/>
    </row>
    <row r="1048354" customFormat="1" spans="1:8">
      <c r="A1048354" s="32"/>
      <c r="B1048354" s="32"/>
      <c r="C1048354" s="32"/>
      <c r="D1048354" s="32"/>
      <c r="E1048354" s="33"/>
      <c r="F1048354" s="34"/>
      <c r="G1048354" s="34"/>
      <c r="H1048354" s="35"/>
    </row>
    <row r="1048355" customFormat="1" spans="1:8">
      <c r="A1048355" s="32"/>
      <c r="B1048355" s="32"/>
      <c r="C1048355" s="32"/>
      <c r="D1048355" s="32"/>
      <c r="E1048355" s="33"/>
      <c r="F1048355" s="34"/>
      <c r="G1048355" s="34"/>
      <c r="H1048355" s="35"/>
    </row>
    <row r="1048356" customFormat="1" spans="1:8">
      <c r="A1048356" s="32"/>
      <c r="B1048356" s="32"/>
      <c r="C1048356" s="32"/>
      <c r="D1048356" s="32"/>
      <c r="E1048356" s="33"/>
      <c r="F1048356" s="34"/>
      <c r="G1048356" s="34"/>
      <c r="H1048356" s="35"/>
    </row>
    <row r="1048357" customFormat="1" spans="1:8">
      <c r="A1048357" s="32"/>
      <c r="B1048357" s="32"/>
      <c r="C1048357" s="32"/>
      <c r="D1048357" s="32"/>
      <c r="E1048357" s="33"/>
      <c r="F1048357" s="34"/>
      <c r="G1048357" s="34"/>
      <c r="H1048357" s="35"/>
    </row>
    <row r="1048358" customFormat="1" spans="1:8">
      <c r="A1048358" s="32"/>
      <c r="B1048358" s="32"/>
      <c r="C1048358" s="32"/>
      <c r="D1048358" s="32"/>
      <c r="E1048358" s="33"/>
      <c r="F1048358" s="34"/>
      <c r="G1048358" s="34"/>
      <c r="H1048358" s="35"/>
    </row>
    <row r="1048359" customFormat="1" spans="1:8">
      <c r="A1048359" s="32"/>
      <c r="B1048359" s="32"/>
      <c r="C1048359" s="32"/>
      <c r="D1048359" s="32"/>
      <c r="E1048359" s="33"/>
      <c r="F1048359" s="34"/>
      <c r="G1048359" s="34"/>
      <c r="H1048359" s="35"/>
    </row>
    <row r="1048360" customFormat="1" spans="1:8">
      <c r="A1048360" s="32"/>
      <c r="B1048360" s="32"/>
      <c r="C1048360" s="32"/>
      <c r="D1048360" s="32"/>
      <c r="E1048360" s="33"/>
      <c r="F1048360" s="34"/>
      <c r="G1048360" s="34"/>
      <c r="H1048360" s="35"/>
    </row>
    <row r="1048361" customFormat="1" spans="1:8">
      <c r="A1048361" s="32"/>
      <c r="B1048361" s="32"/>
      <c r="C1048361" s="32"/>
      <c r="D1048361" s="32"/>
      <c r="E1048361" s="33"/>
      <c r="F1048361" s="34"/>
      <c r="G1048361" s="34"/>
      <c r="H1048361" s="35"/>
    </row>
    <row r="1048362" customFormat="1" spans="1:8">
      <c r="A1048362" s="32"/>
      <c r="B1048362" s="32"/>
      <c r="C1048362" s="32"/>
      <c r="D1048362" s="32"/>
      <c r="E1048362" s="33"/>
      <c r="F1048362" s="34"/>
      <c r="G1048362" s="34"/>
      <c r="H1048362" s="35"/>
    </row>
    <row r="1048363" customFormat="1" spans="1:8">
      <c r="A1048363" s="32"/>
      <c r="B1048363" s="32"/>
      <c r="C1048363" s="32"/>
      <c r="D1048363" s="32"/>
      <c r="E1048363" s="33"/>
      <c r="F1048363" s="34"/>
      <c r="G1048363" s="34"/>
      <c r="H1048363" s="35"/>
    </row>
    <row r="1048364" customFormat="1" spans="1:8">
      <c r="A1048364" s="32"/>
      <c r="B1048364" s="32"/>
      <c r="C1048364" s="32"/>
      <c r="D1048364" s="32"/>
      <c r="E1048364" s="33"/>
      <c r="F1048364" s="34"/>
      <c r="G1048364" s="34"/>
      <c r="H1048364" s="35"/>
    </row>
    <row r="1048365" customFormat="1" spans="1:8">
      <c r="A1048365" s="32"/>
      <c r="B1048365" s="32"/>
      <c r="C1048365" s="32"/>
      <c r="D1048365" s="32"/>
      <c r="E1048365" s="33"/>
      <c r="F1048365" s="34"/>
      <c r="G1048365" s="34"/>
      <c r="H1048365" s="35"/>
    </row>
    <row r="1048366" customFormat="1" spans="1:8">
      <c r="A1048366" s="32"/>
      <c r="B1048366" s="32"/>
      <c r="C1048366" s="32"/>
      <c r="D1048366" s="32"/>
      <c r="E1048366" s="33"/>
      <c r="F1048366" s="34"/>
      <c r="G1048366" s="34"/>
      <c r="H1048366" s="35"/>
    </row>
    <row r="1048367" customFormat="1" spans="1:8">
      <c r="A1048367" s="32"/>
      <c r="B1048367" s="32"/>
      <c r="C1048367" s="32"/>
      <c r="D1048367" s="32"/>
      <c r="E1048367" s="33"/>
      <c r="F1048367" s="34"/>
      <c r="G1048367" s="34"/>
      <c r="H1048367" s="35"/>
    </row>
    <row r="1048368" customFormat="1" spans="1:8">
      <c r="A1048368" s="32"/>
      <c r="B1048368" s="32"/>
      <c r="C1048368" s="32"/>
      <c r="D1048368" s="32"/>
      <c r="E1048368" s="33"/>
      <c r="F1048368" s="34"/>
      <c r="G1048368" s="34"/>
      <c r="H1048368" s="35"/>
    </row>
    <row r="1048369" customFormat="1" spans="1:8">
      <c r="A1048369" s="32"/>
      <c r="B1048369" s="32"/>
      <c r="C1048369" s="32"/>
      <c r="D1048369" s="32"/>
      <c r="E1048369" s="33"/>
      <c r="F1048369" s="34"/>
      <c r="G1048369" s="34"/>
      <c r="H1048369" s="35"/>
    </row>
    <row r="1048370" customFormat="1" spans="1:8">
      <c r="A1048370" s="32"/>
      <c r="B1048370" s="32"/>
      <c r="C1048370" s="32"/>
      <c r="D1048370" s="32"/>
      <c r="E1048370" s="33"/>
      <c r="F1048370" s="34"/>
      <c r="G1048370" s="34"/>
      <c r="H1048370" s="35"/>
    </row>
    <row r="1048371" customFormat="1" spans="1:8">
      <c r="A1048371" s="32"/>
      <c r="B1048371" s="32"/>
      <c r="C1048371" s="32"/>
      <c r="D1048371" s="32"/>
      <c r="E1048371" s="33"/>
      <c r="F1048371" s="34"/>
      <c r="G1048371" s="34"/>
      <c r="H1048371" s="35"/>
    </row>
    <row r="1048372" customFormat="1" spans="1:8">
      <c r="A1048372" s="32"/>
      <c r="B1048372" s="32"/>
      <c r="C1048372" s="32"/>
      <c r="D1048372" s="32"/>
      <c r="E1048372" s="33"/>
      <c r="F1048372" s="34"/>
      <c r="G1048372" s="34"/>
      <c r="H1048372" s="35"/>
    </row>
    <row r="1048373" customFormat="1" spans="1:8">
      <c r="A1048373" s="32"/>
      <c r="B1048373" s="32"/>
      <c r="C1048373" s="32"/>
      <c r="D1048373" s="32"/>
      <c r="E1048373" s="33"/>
      <c r="F1048373" s="34"/>
      <c r="G1048373" s="34"/>
      <c r="H1048373" s="35"/>
    </row>
    <row r="1048374" customFormat="1" spans="1:8">
      <c r="A1048374" s="32"/>
      <c r="B1048374" s="32"/>
      <c r="C1048374" s="32"/>
      <c r="D1048374" s="32"/>
      <c r="E1048374" s="33"/>
      <c r="F1048374" s="34"/>
      <c r="G1048374" s="34"/>
      <c r="H1048374" s="35"/>
    </row>
    <row r="1048375" customFormat="1" spans="1:8">
      <c r="A1048375" s="32"/>
      <c r="B1048375" s="32"/>
      <c r="C1048375" s="32"/>
      <c r="D1048375" s="32"/>
      <c r="E1048375" s="33"/>
      <c r="F1048375" s="34"/>
      <c r="G1048375" s="34"/>
      <c r="H1048375" s="35"/>
    </row>
    <row r="1048376" customFormat="1" spans="1:8">
      <c r="A1048376" s="32"/>
      <c r="B1048376" s="32"/>
      <c r="C1048376" s="32"/>
      <c r="D1048376" s="32"/>
      <c r="E1048376" s="33"/>
      <c r="F1048376" s="34"/>
      <c r="G1048376" s="34"/>
      <c r="H1048376" s="35"/>
    </row>
    <row r="1048377" customFormat="1" spans="1:8">
      <c r="A1048377" s="32"/>
      <c r="B1048377" s="32"/>
      <c r="C1048377" s="32"/>
      <c r="D1048377" s="32"/>
      <c r="E1048377" s="33"/>
      <c r="F1048377" s="34"/>
      <c r="G1048377" s="34"/>
      <c r="H1048377" s="35"/>
    </row>
    <row r="1048378" customFormat="1" spans="1:8">
      <c r="A1048378" s="32"/>
      <c r="B1048378" s="32"/>
      <c r="C1048378" s="32"/>
      <c r="D1048378" s="32"/>
      <c r="E1048378" s="33"/>
      <c r="F1048378" s="34"/>
      <c r="G1048378" s="34"/>
      <c r="H1048378" s="35"/>
    </row>
    <row r="1048379" customFormat="1" spans="1:8">
      <c r="A1048379" s="32"/>
      <c r="B1048379" s="32"/>
      <c r="C1048379" s="32"/>
      <c r="D1048379" s="32"/>
      <c r="E1048379" s="33"/>
      <c r="F1048379" s="34"/>
      <c r="G1048379" s="34"/>
      <c r="H1048379" s="35"/>
    </row>
    <row r="1048380" customFormat="1" spans="1:8">
      <c r="A1048380" s="32"/>
      <c r="B1048380" s="32"/>
      <c r="C1048380" s="32"/>
      <c r="D1048380" s="32"/>
      <c r="E1048380" s="33"/>
      <c r="F1048380" s="34"/>
      <c r="G1048380" s="34"/>
      <c r="H1048380" s="35"/>
    </row>
    <row r="1048381" customFormat="1" spans="1:8">
      <c r="A1048381" s="32"/>
      <c r="B1048381" s="32"/>
      <c r="C1048381" s="32"/>
      <c r="D1048381" s="32"/>
      <c r="E1048381" s="33"/>
      <c r="F1048381" s="34"/>
      <c r="G1048381" s="34"/>
      <c r="H1048381" s="35"/>
    </row>
    <row r="1048382" customFormat="1" spans="1:8">
      <c r="A1048382" s="32"/>
      <c r="B1048382" s="32"/>
      <c r="C1048382" s="32"/>
      <c r="D1048382" s="32"/>
      <c r="E1048382" s="33"/>
      <c r="F1048382" s="34"/>
      <c r="G1048382" s="34"/>
      <c r="H1048382" s="35"/>
    </row>
    <row r="1048383" customFormat="1" spans="1:8">
      <c r="A1048383" s="32"/>
      <c r="B1048383" s="32"/>
      <c r="C1048383" s="32"/>
      <c r="D1048383" s="32"/>
      <c r="E1048383" s="33"/>
      <c r="F1048383" s="34"/>
      <c r="G1048383" s="34"/>
      <c r="H1048383" s="35"/>
    </row>
    <row r="1048384" customFormat="1" spans="1:8">
      <c r="A1048384" s="32"/>
      <c r="B1048384" s="32"/>
      <c r="C1048384" s="32"/>
      <c r="D1048384" s="32"/>
      <c r="E1048384" s="33"/>
      <c r="F1048384" s="34"/>
      <c r="G1048384" s="34"/>
      <c r="H1048384" s="35"/>
    </row>
    <row r="1048385" customFormat="1" spans="1:8">
      <c r="A1048385" s="32"/>
      <c r="B1048385" s="32"/>
      <c r="C1048385" s="32"/>
      <c r="D1048385" s="32"/>
      <c r="E1048385" s="33"/>
      <c r="F1048385" s="34"/>
      <c r="G1048385" s="34"/>
      <c r="H1048385" s="35"/>
    </row>
    <row r="1048386" customFormat="1" spans="1:8">
      <c r="A1048386" s="32"/>
      <c r="B1048386" s="32"/>
      <c r="C1048386" s="32"/>
      <c r="D1048386" s="32"/>
      <c r="E1048386" s="33"/>
      <c r="F1048386" s="34"/>
      <c r="G1048386" s="34"/>
      <c r="H1048386" s="35"/>
    </row>
    <row r="1048387" customFormat="1" spans="1:8">
      <c r="A1048387" s="32"/>
      <c r="B1048387" s="32"/>
      <c r="C1048387" s="32"/>
      <c r="D1048387" s="32"/>
      <c r="E1048387" s="33"/>
      <c r="F1048387" s="34"/>
      <c r="G1048387" s="34"/>
      <c r="H1048387" s="35"/>
    </row>
    <row r="1048388" customFormat="1" spans="1:8">
      <c r="A1048388" s="32"/>
      <c r="B1048388" s="32"/>
      <c r="C1048388" s="32"/>
      <c r="D1048388" s="32"/>
      <c r="E1048388" s="33"/>
      <c r="F1048388" s="34"/>
      <c r="G1048388" s="34"/>
      <c r="H1048388" s="35"/>
    </row>
    <row r="1048389" customFormat="1" spans="1:8">
      <c r="A1048389" s="32"/>
      <c r="B1048389" s="32"/>
      <c r="C1048389" s="32"/>
      <c r="D1048389" s="32"/>
      <c r="E1048389" s="33"/>
      <c r="F1048389" s="34"/>
      <c r="G1048389" s="34"/>
      <c r="H1048389" s="35"/>
    </row>
    <row r="1048390" customFormat="1" spans="1:8">
      <c r="A1048390" s="32"/>
      <c r="B1048390" s="32"/>
      <c r="C1048390" s="32"/>
      <c r="D1048390" s="32"/>
      <c r="E1048390" s="33"/>
      <c r="F1048390" s="34"/>
      <c r="G1048390" s="34"/>
      <c r="H1048390" s="35"/>
    </row>
    <row r="1048391" customFormat="1" spans="1:8">
      <c r="A1048391" s="32"/>
      <c r="B1048391" s="32"/>
      <c r="C1048391" s="32"/>
      <c r="D1048391" s="32"/>
      <c r="E1048391" s="33"/>
      <c r="F1048391" s="34"/>
      <c r="G1048391" s="34"/>
      <c r="H1048391" s="35"/>
    </row>
    <row r="1048392" customFormat="1" spans="1:8">
      <c r="A1048392" s="32"/>
      <c r="B1048392" s="32"/>
      <c r="C1048392" s="32"/>
      <c r="D1048392" s="32"/>
      <c r="E1048392" s="33"/>
      <c r="F1048392" s="34"/>
      <c r="G1048392" s="34"/>
      <c r="H1048392" s="35"/>
    </row>
    <row r="1048393" customFormat="1" spans="1:8">
      <c r="A1048393" s="32"/>
      <c r="B1048393" s="32"/>
      <c r="C1048393" s="32"/>
      <c r="D1048393" s="32"/>
      <c r="E1048393" s="33"/>
      <c r="F1048393" s="34"/>
      <c r="G1048393" s="34"/>
      <c r="H1048393" s="35"/>
    </row>
    <row r="1048394" customFormat="1" spans="1:8">
      <c r="A1048394" s="32"/>
      <c r="B1048394" s="32"/>
      <c r="C1048394" s="32"/>
      <c r="D1048394" s="32"/>
      <c r="E1048394" s="33"/>
      <c r="F1048394" s="34"/>
      <c r="G1048394" s="34"/>
      <c r="H1048394" s="35"/>
    </row>
    <row r="1048395" customFormat="1" spans="1:8">
      <c r="A1048395" s="32"/>
      <c r="B1048395" s="32"/>
      <c r="C1048395" s="32"/>
      <c r="D1048395" s="32"/>
      <c r="E1048395" s="33"/>
      <c r="F1048395" s="34"/>
      <c r="G1048395" s="34"/>
      <c r="H1048395" s="35"/>
    </row>
    <row r="1048396" customFormat="1" spans="1:8">
      <c r="A1048396" s="32"/>
      <c r="B1048396" s="32"/>
      <c r="C1048396" s="32"/>
      <c r="D1048396" s="32"/>
      <c r="E1048396" s="33"/>
      <c r="F1048396" s="34"/>
      <c r="G1048396" s="34"/>
      <c r="H1048396" s="35"/>
    </row>
    <row r="1048397" customFormat="1" spans="1:8">
      <c r="A1048397" s="32"/>
      <c r="B1048397" s="32"/>
      <c r="C1048397" s="32"/>
      <c r="D1048397" s="32"/>
      <c r="E1048397" s="33"/>
      <c r="F1048397" s="34"/>
      <c r="G1048397" s="34"/>
      <c r="H1048397" s="35"/>
    </row>
    <row r="1048398" customFormat="1" spans="1:8">
      <c r="A1048398" s="32"/>
      <c r="B1048398" s="32"/>
      <c r="C1048398" s="32"/>
      <c r="D1048398" s="32"/>
      <c r="E1048398" s="33"/>
      <c r="F1048398" s="34"/>
      <c r="G1048398" s="34"/>
      <c r="H1048398" s="35"/>
    </row>
    <row r="1048399" customFormat="1" spans="1:8">
      <c r="A1048399" s="32"/>
      <c r="B1048399" s="32"/>
      <c r="C1048399" s="32"/>
      <c r="D1048399" s="32"/>
      <c r="E1048399" s="33"/>
      <c r="F1048399" s="34"/>
      <c r="G1048399" s="34"/>
      <c r="H1048399" s="35"/>
    </row>
    <row r="1048400" customFormat="1" spans="1:8">
      <c r="A1048400" s="32"/>
      <c r="B1048400" s="32"/>
      <c r="C1048400" s="32"/>
      <c r="D1048400" s="32"/>
      <c r="E1048400" s="33"/>
      <c r="F1048400" s="34"/>
      <c r="G1048400" s="34"/>
      <c r="H1048400" s="35"/>
    </row>
    <row r="1048401" customFormat="1" spans="1:8">
      <c r="A1048401" s="32"/>
      <c r="B1048401" s="32"/>
      <c r="C1048401" s="32"/>
      <c r="D1048401" s="32"/>
      <c r="E1048401" s="33"/>
      <c r="F1048401" s="34"/>
      <c r="G1048401" s="34"/>
      <c r="H1048401" s="35"/>
    </row>
    <row r="1048402" customFormat="1" spans="1:8">
      <c r="A1048402" s="32"/>
      <c r="B1048402" s="32"/>
      <c r="C1048402" s="32"/>
      <c r="D1048402" s="32"/>
      <c r="E1048402" s="33"/>
      <c r="F1048402" s="34"/>
      <c r="G1048402" s="34"/>
      <c r="H1048402" s="35"/>
    </row>
    <row r="1048403" customFormat="1" spans="1:8">
      <c r="A1048403" s="32"/>
      <c r="B1048403" s="32"/>
      <c r="C1048403" s="32"/>
      <c r="D1048403" s="32"/>
      <c r="E1048403" s="33"/>
      <c r="F1048403" s="34"/>
      <c r="G1048403" s="34"/>
      <c r="H1048403" s="35"/>
    </row>
    <row r="1048404" customFormat="1" spans="1:8">
      <c r="A1048404" s="32"/>
      <c r="B1048404" s="32"/>
      <c r="C1048404" s="32"/>
      <c r="D1048404" s="32"/>
      <c r="E1048404" s="33"/>
      <c r="F1048404" s="34"/>
      <c r="G1048404" s="34"/>
      <c r="H1048404" s="35"/>
    </row>
    <row r="1048405" customFormat="1" spans="1:8">
      <c r="A1048405" s="32"/>
      <c r="B1048405" s="32"/>
      <c r="C1048405" s="32"/>
      <c r="D1048405" s="32"/>
      <c r="E1048405" s="33"/>
      <c r="F1048405" s="34"/>
      <c r="G1048405" s="34"/>
      <c r="H1048405" s="35"/>
    </row>
    <row r="1048406" customFormat="1" spans="1:8">
      <c r="A1048406" s="32"/>
      <c r="B1048406" s="32"/>
      <c r="C1048406" s="32"/>
      <c r="D1048406" s="32"/>
      <c r="E1048406" s="33"/>
      <c r="F1048406" s="34"/>
      <c r="G1048406" s="34"/>
      <c r="H1048406" s="35"/>
    </row>
    <row r="1048407" customFormat="1" spans="1:8">
      <c r="A1048407" s="32"/>
      <c r="B1048407" s="32"/>
      <c r="C1048407" s="32"/>
      <c r="D1048407" s="32"/>
      <c r="E1048407" s="33"/>
      <c r="F1048407" s="34"/>
      <c r="G1048407" s="34"/>
      <c r="H1048407" s="35"/>
    </row>
    <row r="1048408" customFormat="1" spans="1:8">
      <c r="A1048408" s="32"/>
      <c r="B1048408" s="32"/>
      <c r="C1048408" s="32"/>
      <c r="D1048408" s="32"/>
      <c r="E1048408" s="33"/>
      <c r="F1048408" s="34"/>
      <c r="G1048408" s="34"/>
      <c r="H1048408" s="35"/>
    </row>
    <row r="1048409" customFormat="1" spans="1:8">
      <c r="A1048409" s="32"/>
      <c r="B1048409" s="32"/>
      <c r="C1048409" s="32"/>
      <c r="D1048409" s="32"/>
      <c r="E1048409" s="33"/>
      <c r="F1048409" s="34"/>
      <c r="G1048409" s="34"/>
      <c r="H1048409" s="35"/>
    </row>
    <row r="1048410" customFormat="1" spans="1:8">
      <c r="A1048410" s="32"/>
      <c r="B1048410" s="32"/>
      <c r="C1048410" s="32"/>
      <c r="D1048410" s="32"/>
      <c r="E1048410" s="33"/>
      <c r="F1048410" s="34"/>
      <c r="G1048410" s="34"/>
      <c r="H1048410" s="35"/>
    </row>
    <row r="1048411" customFormat="1" spans="1:8">
      <c r="A1048411" s="32"/>
      <c r="B1048411" s="32"/>
      <c r="C1048411" s="32"/>
      <c r="D1048411" s="32"/>
      <c r="E1048411" s="33"/>
      <c r="F1048411" s="34"/>
      <c r="G1048411" s="34"/>
      <c r="H1048411" s="35"/>
    </row>
    <row r="1048412" customFormat="1" spans="1:8">
      <c r="A1048412" s="32"/>
      <c r="B1048412" s="32"/>
      <c r="C1048412" s="32"/>
      <c r="D1048412" s="32"/>
      <c r="E1048412" s="33"/>
      <c r="F1048412" s="34"/>
      <c r="G1048412" s="34"/>
      <c r="H1048412" s="35"/>
    </row>
    <row r="1048413" customFormat="1" spans="1:8">
      <c r="A1048413" s="32"/>
      <c r="B1048413" s="32"/>
      <c r="C1048413" s="32"/>
      <c r="D1048413" s="32"/>
      <c r="E1048413" s="33"/>
      <c r="F1048413" s="34"/>
      <c r="G1048413" s="34"/>
      <c r="H1048413" s="35"/>
    </row>
    <row r="1048414" customFormat="1" spans="1:8">
      <c r="A1048414" s="32"/>
      <c r="B1048414" s="32"/>
      <c r="C1048414" s="32"/>
      <c r="D1048414" s="32"/>
      <c r="E1048414" s="33"/>
      <c r="F1048414" s="34"/>
      <c r="G1048414" s="34"/>
      <c r="H1048414" s="35"/>
    </row>
    <row r="1048415" customFormat="1" spans="1:8">
      <c r="A1048415" s="32"/>
      <c r="B1048415" s="32"/>
      <c r="C1048415" s="32"/>
      <c r="D1048415" s="32"/>
      <c r="E1048415" s="33"/>
      <c r="F1048415" s="34"/>
      <c r="G1048415" s="34"/>
      <c r="H1048415" s="35"/>
    </row>
    <row r="1048416" customFormat="1" spans="1:8">
      <c r="A1048416" s="32"/>
      <c r="B1048416" s="32"/>
      <c r="C1048416" s="32"/>
      <c r="D1048416" s="32"/>
      <c r="E1048416" s="33"/>
      <c r="F1048416" s="34"/>
      <c r="G1048416" s="34"/>
      <c r="H1048416" s="35"/>
    </row>
    <row r="1048417" customFormat="1" spans="1:8">
      <c r="A1048417" s="32"/>
      <c r="B1048417" s="32"/>
      <c r="C1048417" s="32"/>
      <c r="D1048417" s="32"/>
      <c r="E1048417" s="33"/>
      <c r="F1048417" s="34"/>
      <c r="G1048417" s="34"/>
      <c r="H1048417" s="35"/>
    </row>
    <row r="1048418" customFormat="1" spans="1:8">
      <c r="A1048418" s="32"/>
      <c r="B1048418" s="32"/>
      <c r="C1048418" s="32"/>
      <c r="D1048418" s="32"/>
      <c r="E1048418" s="33"/>
      <c r="F1048418" s="34"/>
      <c r="G1048418" s="34"/>
      <c r="H1048418" s="35"/>
    </row>
    <row r="1048419" customFormat="1" spans="1:8">
      <c r="A1048419" s="32"/>
      <c r="B1048419" s="32"/>
      <c r="C1048419" s="32"/>
      <c r="D1048419" s="32"/>
      <c r="E1048419" s="33"/>
      <c r="F1048419" s="34"/>
      <c r="G1048419" s="34"/>
      <c r="H1048419" s="35"/>
    </row>
    <row r="1048420" customFormat="1" spans="1:8">
      <c r="A1048420" s="32"/>
      <c r="B1048420" s="32"/>
      <c r="C1048420" s="32"/>
      <c r="D1048420" s="32"/>
      <c r="E1048420" s="33"/>
      <c r="F1048420" s="34"/>
      <c r="G1048420" s="34"/>
      <c r="H1048420" s="35"/>
    </row>
    <row r="1048421" customFormat="1" spans="1:8">
      <c r="A1048421" s="32"/>
      <c r="B1048421" s="32"/>
      <c r="C1048421" s="32"/>
      <c r="D1048421" s="32"/>
      <c r="E1048421" s="33"/>
      <c r="F1048421" s="34"/>
      <c r="G1048421" s="34"/>
      <c r="H1048421" s="35"/>
    </row>
    <row r="1048422" customFormat="1" spans="1:8">
      <c r="A1048422" s="32"/>
      <c r="B1048422" s="32"/>
      <c r="C1048422" s="32"/>
      <c r="D1048422" s="32"/>
      <c r="E1048422" s="33"/>
      <c r="F1048422" s="34"/>
      <c r="G1048422" s="34"/>
      <c r="H1048422" s="35"/>
    </row>
    <row r="1048423" customFormat="1" spans="1:8">
      <c r="A1048423" s="32"/>
      <c r="B1048423" s="32"/>
      <c r="C1048423" s="32"/>
      <c r="D1048423" s="32"/>
      <c r="E1048423" s="33"/>
      <c r="F1048423" s="34"/>
      <c r="G1048423" s="34"/>
      <c r="H1048423" s="35"/>
    </row>
    <row r="1048424" customFormat="1" spans="1:8">
      <c r="A1048424" s="32"/>
      <c r="B1048424" s="32"/>
      <c r="C1048424" s="32"/>
      <c r="D1048424" s="32"/>
      <c r="E1048424" s="33"/>
      <c r="F1048424" s="34"/>
      <c r="G1048424" s="34"/>
      <c r="H1048424" s="35"/>
    </row>
    <row r="1048425" customFormat="1" spans="1:8">
      <c r="A1048425" s="32"/>
      <c r="B1048425" s="32"/>
      <c r="C1048425" s="32"/>
      <c r="D1048425" s="32"/>
      <c r="E1048425" s="33"/>
      <c r="F1048425" s="34"/>
      <c r="G1048425" s="34"/>
      <c r="H1048425" s="35"/>
    </row>
    <row r="1048426" customFormat="1" spans="1:8">
      <c r="A1048426" s="32"/>
      <c r="B1048426" s="32"/>
      <c r="C1048426" s="32"/>
      <c r="D1048426" s="32"/>
      <c r="E1048426" s="33"/>
      <c r="F1048426" s="34"/>
      <c r="G1048426" s="34"/>
      <c r="H1048426" s="35"/>
    </row>
    <row r="1048427" customFormat="1" spans="1:8">
      <c r="A1048427" s="32"/>
      <c r="B1048427" s="32"/>
      <c r="C1048427" s="32"/>
      <c r="D1048427" s="32"/>
      <c r="E1048427" s="33"/>
      <c r="F1048427" s="34"/>
      <c r="G1048427" s="34"/>
      <c r="H1048427" s="35"/>
    </row>
    <row r="1048428" customFormat="1" spans="1:8">
      <c r="A1048428" s="32"/>
      <c r="B1048428" s="32"/>
      <c r="C1048428" s="32"/>
      <c r="D1048428" s="32"/>
      <c r="E1048428" s="33"/>
      <c r="F1048428" s="34"/>
      <c r="G1048428" s="34"/>
      <c r="H1048428" s="35"/>
    </row>
    <row r="1048429" customFormat="1" spans="1:8">
      <c r="A1048429" s="32"/>
      <c r="B1048429" s="32"/>
      <c r="C1048429" s="32"/>
      <c r="D1048429" s="32"/>
      <c r="E1048429" s="33"/>
      <c r="F1048429" s="34"/>
      <c r="G1048429" s="34"/>
      <c r="H1048429" s="35"/>
    </row>
    <row r="1048430" customFormat="1" spans="1:8">
      <c r="A1048430" s="32"/>
      <c r="B1048430" s="32"/>
      <c r="C1048430" s="32"/>
      <c r="D1048430" s="32"/>
      <c r="E1048430" s="33"/>
      <c r="F1048430" s="34"/>
      <c r="G1048430" s="34"/>
      <c r="H1048430" s="35"/>
    </row>
    <row r="1048431" customFormat="1" spans="1:8">
      <c r="A1048431" s="32"/>
      <c r="B1048431" s="32"/>
      <c r="C1048431" s="32"/>
      <c r="D1048431" s="32"/>
      <c r="E1048431" s="33"/>
      <c r="F1048431" s="34"/>
      <c r="G1048431" s="34"/>
      <c r="H1048431" s="35"/>
    </row>
    <row r="1048432" customFormat="1" spans="1:8">
      <c r="A1048432" s="32"/>
      <c r="B1048432" s="32"/>
      <c r="C1048432" s="32"/>
      <c r="D1048432" s="32"/>
      <c r="E1048432" s="33"/>
      <c r="F1048432" s="34"/>
      <c r="G1048432" s="34"/>
      <c r="H1048432" s="35"/>
    </row>
    <row r="1048433" customFormat="1" spans="1:8">
      <c r="A1048433" s="32"/>
      <c r="B1048433" s="32"/>
      <c r="C1048433" s="32"/>
      <c r="D1048433" s="32"/>
      <c r="E1048433" s="33"/>
      <c r="F1048433" s="34"/>
      <c r="G1048433" s="34"/>
      <c r="H1048433" s="35"/>
    </row>
    <row r="1048434" customFormat="1" spans="1:8">
      <c r="A1048434" s="32"/>
      <c r="B1048434" s="32"/>
      <c r="C1048434" s="32"/>
      <c r="D1048434" s="32"/>
      <c r="E1048434" s="33"/>
      <c r="F1048434" s="34"/>
      <c r="G1048434" s="34"/>
      <c r="H1048434" s="35"/>
    </row>
    <row r="1048435" customFormat="1" spans="1:8">
      <c r="A1048435" s="32"/>
      <c r="B1048435" s="32"/>
      <c r="C1048435" s="32"/>
      <c r="D1048435" s="32"/>
      <c r="E1048435" s="33"/>
      <c r="F1048435" s="34"/>
      <c r="G1048435" s="34"/>
      <c r="H1048435" s="35"/>
    </row>
    <row r="1048436" customFormat="1" spans="1:8">
      <c r="A1048436" s="32"/>
      <c r="B1048436" s="32"/>
      <c r="C1048436" s="32"/>
      <c r="D1048436" s="32"/>
      <c r="E1048436" s="33"/>
      <c r="F1048436" s="34"/>
      <c r="G1048436" s="34"/>
      <c r="H1048436" s="35"/>
    </row>
    <row r="1048437" customFormat="1" spans="1:8">
      <c r="A1048437" s="32"/>
      <c r="B1048437" s="32"/>
      <c r="C1048437" s="32"/>
      <c r="D1048437" s="32"/>
      <c r="E1048437" s="33"/>
      <c r="F1048437" s="34"/>
      <c r="G1048437" s="34"/>
      <c r="H1048437" s="35"/>
    </row>
    <row r="1048438" customFormat="1" spans="1:8">
      <c r="A1048438" s="32"/>
      <c r="B1048438" s="32"/>
      <c r="C1048438" s="32"/>
      <c r="D1048438" s="32"/>
      <c r="E1048438" s="33"/>
      <c r="F1048438" s="34"/>
      <c r="G1048438" s="34"/>
      <c r="H1048438" s="35"/>
    </row>
    <row r="1048439" customFormat="1" spans="1:8">
      <c r="A1048439" s="32"/>
      <c r="B1048439" s="32"/>
      <c r="C1048439" s="32"/>
      <c r="D1048439" s="32"/>
      <c r="E1048439" s="33"/>
      <c r="F1048439" s="34"/>
      <c r="G1048439" s="34"/>
      <c r="H1048439" s="35"/>
    </row>
    <row r="1048440" customFormat="1" spans="1:8">
      <c r="A1048440" s="32"/>
      <c r="B1048440" s="32"/>
      <c r="C1048440" s="32"/>
      <c r="D1048440" s="32"/>
      <c r="E1048440" s="33"/>
      <c r="F1048440" s="34"/>
      <c r="G1048440" s="34"/>
      <c r="H1048440" s="35"/>
    </row>
    <row r="1048441" customFormat="1" spans="1:8">
      <c r="A1048441" s="32"/>
      <c r="B1048441" s="32"/>
      <c r="C1048441" s="32"/>
      <c r="D1048441" s="32"/>
      <c r="E1048441" s="33"/>
      <c r="F1048441" s="34"/>
      <c r="G1048441" s="34"/>
      <c r="H1048441" s="35"/>
    </row>
    <row r="1048442" customFormat="1" spans="1:8">
      <c r="A1048442" s="32"/>
      <c r="B1048442" s="32"/>
      <c r="C1048442" s="32"/>
      <c r="D1048442" s="32"/>
      <c r="E1048442" s="33"/>
      <c r="F1048442" s="34"/>
      <c r="G1048442" s="34"/>
      <c r="H1048442" s="35"/>
    </row>
    <row r="1048443" customFormat="1" spans="1:8">
      <c r="A1048443" s="32"/>
      <c r="B1048443" s="32"/>
      <c r="C1048443" s="32"/>
      <c r="D1048443" s="32"/>
      <c r="E1048443" s="33"/>
      <c r="F1048443" s="34"/>
      <c r="G1048443" s="34"/>
      <c r="H1048443" s="35"/>
    </row>
    <row r="1048444" customFormat="1" spans="1:8">
      <c r="A1048444" s="32"/>
      <c r="B1048444" s="32"/>
      <c r="C1048444" s="32"/>
      <c r="D1048444" s="32"/>
      <c r="E1048444" s="33"/>
      <c r="F1048444" s="34"/>
      <c r="G1048444" s="34"/>
      <c r="H1048444" s="35"/>
    </row>
    <row r="1048445" customFormat="1" spans="1:8">
      <c r="A1048445" s="32"/>
      <c r="B1048445" s="32"/>
      <c r="C1048445" s="32"/>
      <c r="D1048445" s="32"/>
      <c r="E1048445" s="33"/>
      <c r="F1048445" s="34"/>
      <c r="G1048445" s="34"/>
      <c r="H1048445" s="35"/>
    </row>
    <row r="1048446" customFormat="1" spans="1:8">
      <c r="A1048446" s="32"/>
      <c r="B1048446" s="32"/>
      <c r="C1048446" s="32"/>
      <c r="D1048446" s="32"/>
      <c r="E1048446" s="33"/>
      <c r="F1048446" s="34"/>
      <c r="G1048446" s="34"/>
      <c r="H1048446" s="35"/>
    </row>
    <row r="1048447" customFormat="1" spans="1:8">
      <c r="A1048447" s="32"/>
      <c r="B1048447" s="32"/>
      <c r="C1048447" s="32"/>
      <c r="D1048447" s="32"/>
      <c r="E1048447" s="33"/>
      <c r="F1048447" s="34"/>
      <c r="G1048447" s="34"/>
      <c r="H1048447" s="35"/>
    </row>
    <row r="1048448" customFormat="1" spans="1:8">
      <c r="A1048448" s="32"/>
      <c r="B1048448" s="32"/>
      <c r="C1048448" s="32"/>
      <c r="D1048448" s="32"/>
      <c r="E1048448" s="33"/>
      <c r="F1048448" s="34"/>
      <c r="G1048448" s="34"/>
      <c r="H1048448" s="35"/>
    </row>
    <row r="1048449" customFormat="1" spans="1:8">
      <c r="A1048449" s="32"/>
      <c r="B1048449" s="32"/>
      <c r="C1048449" s="32"/>
      <c r="D1048449" s="32"/>
      <c r="E1048449" s="33"/>
      <c r="F1048449" s="34"/>
      <c r="G1048449" s="34"/>
      <c r="H1048449" s="35"/>
    </row>
    <row r="1048450" customFormat="1" spans="1:8">
      <c r="A1048450" s="32"/>
      <c r="B1048450" s="32"/>
      <c r="C1048450" s="32"/>
      <c r="D1048450" s="32"/>
      <c r="E1048450" s="33"/>
      <c r="F1048450" s="34"/>
      <c r="G1048450" s="34"/>
      <c r="H1048450" s="35"/>
    </row>
    <row r="1048451" customFormat="1" spans="1:8">
      <c r="A1048451" s="32"/>
      <c r="B1048451" s="32"/>
      <c r="C1048451" s="32"/>
      <c r="D1048451" s="32"/>
      <c r="E1048451" s="33"/>
      <c r="F1048451" s="34"/>
      <c r="G1048451" s="34"/>
      <c r="H1048451" s="35"/>
    </row>
    <row r="1048452" customFormat="1" spans="1:8">
      <c r="A1048452" s="32"/>
      <c r="B1048452" s="32"/>
      <c r="C1048452" s="32"/>
      <c r="D1048452" s="32"/>
      <c r="E1048452" s="33"/>
      <c r="F1048452" s="34"/>
      <c r="G1048452" s="34"/>
      <c r="H1048452" s="35"/>
    </row>
    <row r="1048453" customFormat="1" spans="1:8">
      <c r="A1048453" s="32"/>
      <c r="B1048453" s="32"/>
      <c r="C1048453" s="32"/>
      <c r="D1048453" s="32"/>
      <c r="E1048453" s="33"/>
      <c r="F1048453" s="34"/>
      <c r="G1048453" s="34"/>
      <c r="H1048453" s="35"/>
    </row>
    <row r="1048454" customFormat="1" spans="1:8">
      <c r="A1048454" s="32"/>
      <c r="B1048454" s="32"/>
      <c r="C1048454" s="32"/>
      <c r="D1048454" s="32"/>
      <c r="E1048454" s="33"/>
      <c r="F1048454" s="34"/>
      <c r="G1048454" s="34"/>
      <c r="H1048454" s="35"/>
    </row>
    <row r="1048455" customFormat="1" spans="1:8">
      <c r="A1048455" s="32"/>
      <c r="B1048455" s="32"/>
      <c r="C1048455" s="32"/>
      <c r="D1048455" s="32"/>
      <c r="E1048455" s="33"/>
      <c r="F1048455" s="34"/>
      <c r="G1048455" s="34"/>
      <c r="H1048455" s="35"/>
    </row>
    <row r="1048456" customFormat="1" spans="1:8">
      <c r="A1048456" s="32"/>
      <c r="B1048456" s="32"/>
      <c r="C1048456" s="32"/>
      <c r="D1048456" s="32"/>
      <c r="E1048456" s="33"/>
      <c r="F1048456" s="34"/>
      <c r="G1048456" s="34"/>
      <c r="H1048456" s="35"/>
    </row>
    <row r="1048457" customFormat="1" spans="1:8">
      <c r="A1048457" s="32"/>
      <c r="B1048457" s="32"/>
      <c r="C1048457" s="32"/>
      <c r="D1048457" s="32"/>
      <c r="E1048457" s="33"/>
      <c r="F1048457" s="34"/>
      <c r="G1048457" s="34"/>
      <c r="H1048457" s="35"/>
    </row>
    <row r="1048458" customFormat="1" spans="1:8">
      <c r="A1048458" s="32"/>
      <c r="B1048458" s="32"/>
      <c r="C1048458" s="32"/>
      <c r="D1048458" s="32"/>
      <c r="E1048458" s="33"/>
      <c r="F1048458" s="34"/>
      <c r="G1048458" s="34"/>
      <c r="H1048458" s="35"/>
    </row>
    <row r="1048459" customFormat="1" spans="1:8">
      <c r="A1048459" s="32"/>
      <c r="B1048459" s="32"/>
      <c r="C1048459" s="32"/>
      <c r="D1048459" s="32"/>
      <c r="E1048459" s="33"/>
      <c r="F1048459" s="34"/>
      <c r="G1048459" s="34"/>
      <c r="H1048459" s="35"/>
    </row>
    <row r="1048460" customFormat="1" spans="1:8">
      <c r="A1048460" s="32"/>
      <c r="B1048460" s="32"/>
      <c r="C1048460" s="32"/>
      <c r="D1048460" s="32"/>
      <c r="E1048460" s="33"/>
      <c r="F1048460" s="34"/>
      <c r="G1048460" s="34"/>
      <c r="H1048460" s="35"/>
    </row>
    <row r="1048461" customFormat="1" spans="1:8">
      <c r="A1048461" s="32"/>
      <c r="B1048461" s="32"/>
      <c r="C1048461" s="32"/>
      <c r="D1048461" s="32"/>
      <c r="E1048461" s="33"/>
      <c r="F1048461" s="34"/>
      <c r="G1048461" s="34"/>
      <c r="H1048461" s="35"/>
    </row>
    <row r="1048462" customFormat="1" spans="1:8">
      <c r="A1048462" s="32"/>
      <c r="B1048462" s="32"/>
      <c r="C1048462" s="32"/>
      <c r="D1048462" s="32"/>
      <c r="E1048462" s="33"/>
      <c r="F1048462" s="34"/>
      <c r="G1048462" s="34"/>
      <c r="H1048462" s="35"/>
    </row>
    <row r="1048463" customFormat="1" spans="1:8">
      <c r="A1048463" s="32"/>
      <c r="B1048463" s="32"/>
      <c r="C1048463" s="32"/>
      <c r="D1048463" s="32"/>
      <c r="E1048463" s="33"/>
      <c r="F1048463" s="34"/>
      <c r="G1048463" s="34"/>
      <c r="H1048463" s="35"/>
    </row>
    <row r="1048464" customFormat="1" spans="1:8">
      <c r="A1048464" s="32"/>
      <c r="B1048464" s="32"/>
      <c r="C1048464" s="32"/>
      <c r="D1048464" s="32"/>
      <c r="E1048464" s="33"/>
      <c r="F1048464" s="34"/>
      <c r="G1048464" s="34"/>
      <c r="H1048464" s="35"/>
    </row>
    <row r="1048465" customFormat="1" spans="1:8">
      <c r="A1048465" s="32"/>
      <c r="B1048465" s="32"/>
      <c r="C1048465" s="32"/>
      <c r="D1048465" s="32"/>
      <c r="E1048465" s="33"/>
      <c r="F1048465" s="34"/>
      <c r="G1048465" s="34"/>
      <c r="H1048465" s="35"/>
    </row>
    <row r="1048466" customFormat="1" spans="1:8">
      <c r="A1048466" s="32"/>
      <c r="B1048466" s="32"/>
      <c r="C1048466" s="32"/>
      <c r="D1048466" s="32"/>
      <c r="E1048466" s="33"/>
      <c r="F1048466" s="34"/>
      <c r="G1048466" s="34"/>
      <c r="H1048466" s="35"/>
    </row>
    <row r="1048467" customFormat="1" spans="1:8">
      <c r="A1048467" s="32"/>
      <c r="B1048467" s="32"/>
      <c r="C1048467" s="32"/>
      <c r="D1048467" s="32"/>
      <c r="E1048467" s="33"/>
      <c r="F1048467" s="34"/>
      <c r="G1048467" s="34"/>
      <c r="H1048467" s="35"/>
    </row>
    <row r="1048468" customFormat="1" spans="1:8">
      <c r="A1048468" s="32"/>
      <c r="B1048468" s="32"/>
      <c r="C1048468" s="32"/>
      <c r="D1048468" s="32"/>
      <c r="E1048468" s="33"/>
      <c r="F1048468" s="34"/>
      <c r="G1048468" s="34"/>
      <c r="H1048468" s="35"/>
    </row>
    <row r="1048469" customFormat="1" spans="1:8">
      <c r="A1048469" s="32"/>
      <c r="B1048469" s="32"/>
      <c r="C1048469" s="32"/>
      <c r="D1048469" s="32"/>
      <c r="E1048469" s="33"/>
      <c r="F1048469" s="34"/>
      <c r="G1048469" s="34"/>
      <c r="H1048469" s="35"/>
    </row>
    <row r="1048470" customFormat="1" spans="1:8">
      <c r="A1048470" s="32"/>
      <c r="B1048470" s="32"/>
      <c r="C1048470" s="32"/>
      <c r="D1048470" s="32"/>
      <c r="E1048470" s="33"/>
      <c r="F1048470" s="34"/>
      <c r="G1048470" s="34"/>
      <c r="H1048470" s="35"/>
    </row>
    <row r="1048471" customFormat="1" spans="1:8">
      <c r="A1048471" s="32"/>
      <c r="B1048471" s="32"/>
      <c r="C1048471" s="32"/>
      <c r="D1048471" s="32"/>
      <c r="E1048471" s="33"/>
      <c r="F1048471" s="34"/>
      <c r="G1048471" s="34"/>
      <c r="H1048471" s="35"/>
    </row>
    <row r="1048472" customFormat="1" spans="1:8">
      <c r="A1048472" s="32"/>
      <c r="B1048472" s="32"/>
      <c r="C1048472" s="32"/>
      <c r="D1048472" s="32"/>
      <c r="E1048472" s="33"/>
      <c r="F1048472" s="34"/>
      <c r="G1048472" s="34"/>
      <c r="H1048472" s="35"/>
    </row>
    <row r="1048473" customFormat="1" spans="1:8">
      <c r="A1048473" s="32"/>
      <c r="B1048473" s="32"/>
      <c r="C1048473" s="32"/>
      <c r="D1048473" s="32"/>
      <c r="E1048473" s="33"/>
      <c r="F1048473" s="34"/>
      <c r="G1048473" s="34"/>
      <c r="H1048473" s="35"/>
    </row>
    <row r="1048474" customFormat="1" spans="1:8">
      <c r="A1048474" s="32"/>
      <c r="B1048474" s="32"/>
      <c r="C1048474" s="32"/>
      <c r="D1048474" s="32"/>
      <c r="E1048474" s="33"/>
      <c r="F1048474" s="34"/>
      <c r="G1048474" s="34"/>
      <c r="H1048474" s="35"/>
    </row>
    <row r="1048475" customFormat="1" spans="1:8">
      <c r="A1048475" s="32"/>
      <c r="B1048475" s="32"/>
      <c r="C1048475" s="32"/>
      <c r="D1048475" s="32"/>
      <c r="E1048475" s="33"/>
      <c r="F1048475" s="34"/>
      <c r="G1048475" s="34"/>
      <c r="H1048475" s="35"/>
    </row>
    <row r="1048476" customFormat="1" spans="1:8">
      <c r="A1048476" s="32"/>
      <c r="B1048476" s="32"/>
      <c r="C1048476" s="32"/>
      <c r="D1048476" s="32"/>
      <c r="E1048476" s="33"/>
      <c r="F1048476" s="34"/>
      <c r="G1048476" s="34"/>
      <c r="H1048476" s="35"/>
    </row>
    <row r="1048477" customFormat="1" spans="1:8">
      <c r="A1048477" s="32"/>
      <c r="B1048477" s="32"/>
      <c r="C1048477" s="32"/>
      <c r="D1048477" s="32"/>
      <c r="E1048477" s="33"/>
      <c r="F1048477" s="34"/>
      <c r="G1048477" s="34"/>
      <c r="H1048477" s="35"/>
    </row>
    <row r="1048478" customFormat="1" spans="1:8">
      <c r="A1048478" s="32"/>
      <c r="B1048478" s="32"/>
      <c r="C1048478" s="32"/>
      <c r="D1048478" s="32"/>
      <c r="E1048478" s="33"/>
      <c r="F1048478" s="34"/>
      <c r="G1048478" s="34"/>
      <c r="H1048478" s="35"/>
    </row>
    <row r="1048479" customFormat="1" spans="1:8">
      <c r="A1048479" s="32"/>
      <c r="B1048479" s="32"/>
      <c r="C1048479" s="32"/>
      <c r="D1048479" s="32"/>
      <c r="E1048479" s="33"/>
      <c r="F1048479" s="34"/>
      <c r="G1048479" s="34"/>
      <c r="H1048479" s="35"/>
    </row>
    <row r="1048480" customFormat="1" spans="1:8">
      <c r="A1048480" s="32"/>
      <c r="B1048480" s="32"/>
      <c r="C1048480" s="32"/>
      <c r="D1048480" s="32"/>
      <c r="E1048480" s="33"/>
      <c r="F1048480" s="34"/>
      <c r="G1048480" s="34"/>
      <c r="H1048480" s="35"/>
    </row>
    <row r="1048481" customFormat="1" spans="1:8">
      <c r="A1048481" s="32"/>
      <c r="B1048481" s="32"/>
      <c r="C1048481" s="32"/>
      <c r="D1048481" s="32"/>
      <c r="E1048481" s="33"/>
      <c r="F1048481" s="34"/>
      <c r="G1048481" s="34"/>
      <c r="H1048481" s="35"/>
    </row>
    <row r="1048482" customFormat="1" spans="1:8">
      <c r="A1048482" s="32"/>
      <c r="B1048482" s="32"/>
      <c r="C1048482" s="32"/>
      <c r="D1048482" s="32"/>
      <c r="E1048482" s="33"/>
      <c r="F1048482" s="34"/>
      <c r="G1048482" s="34"/>
      <c r="H1048482" s="35"/>
    </row>
    <row r="1048483" customFormat="1" spans="1:8">
      <c r="A1048483" s="32"/>
      <c r="B1048483" s="32"/>
      <c r="C1048483" s="32"/>
      <c r="D1048483" s="32"/>
      <c r="E1048483" s="33"/>
      <c r="F1048483" s="34"/>
      <c r="G1048483" s="34"/>
      <c r="H1048483" s="35"/>
    </row>
    <row r="1048484" customFormat="1" spans="1:8">
      <c r="A1048484" s="32"/>
      <c r="B1048484" s="32"/>
      <c r="C1048484" s="32"/>
      <c r="D1048484" s="32"/>
      <c r="E1048484" s="33"/>
      <c r="F1048484" s="34"/>
      <c r="G1048484" s="34"/>
      <c r="H1048484" s="35"/>
    </row>
    <row r="1048485" customFormat="1" spans="1:8">
      <c r="A1048485" s="32"/>
      <c r="B1048485" s="32"/>
      <c r="C1048485" s="32"/>
      <c r="D1048485" s="32"/>
      <c r="E1048485" s="33"/>
      <c r="F1048485" s="34"/>
      <c r="G1048485" s="34"/>
      <c r="H1048485" s="35"/>
    </row>
    <row r="1048486" customFormat="1" spans="1:8">
      <c r="A1048486" s="32"/>
      <c r="B1048486" s="32"/>
      <c r="C1048486" s="32"/>
      <c r="D1048486" s="32"/>
      <c r="E1048486" s="33"/>
      <c r="F1048486" s="34"/>
      <c r="G1048486" s="34"/>
      <c r="H1048486" s="35"/>
    </row>
    <row r="1048487" customFormat="1" spans="1:8">
      <c r="A1048487" s="32"/>
      <c r="B1048487" s="32"/>
      <c r="C1048487" s="32"/>
      <c r="D1048487" s="32"/>
      <c r="E1048487" s="33"/>
      <c r="F1048487" s="34"/>
      <c r="G1048487" s="34"/>
      <c r="H1048487" s="35"/>
    </row>
    <row r="1048488" customFormat="1" spans="1:8">
      <c r="A1048488" s="32"/>
      <c r="B1048488" s="32"/>
      <c r="C1048488" s="32"/>
      <c r="D1048488" s="32"/>
      <c r="E1048488" s="33"/>
      <c r="F1048488" s="34"/>
      <c r="G1048488" s="34"/>
      <c r="H1048488" s="35"/>
    </row>
    <row r="1048489" customFormat="1" spans="1:8">
      <c r="A1048489" s="32"/>
      <c r="B1048489" s="32"/>
      <c r="C1048489" s="32"/>
      <c r="D1048489" s="32"/>
      <c r="E1048489" s="33"/>
      <c r="F1048489" s="34"/>
      <c r="G1048489" s="34"/>
      <c r="H1048489" s="35"/>
    </row>
    <row r="1048490" customFormat="1" spans="1:8">
      <c r="A1048490" s="32"/>
      <c r="B1048490" s="32"/>
      <c r="C1048490" s="32"/>
      <c r="D1048490" s="32"/>
      <c r="E1048490" s="33"/>
      <c r="F1048490" s="34"/>
      <c r="G1048490" s="34"/>
      <c r="H1048490" s="35"/>
    </row>
    <row r="1048491" customFormat="1" spans="1:8">
      <c r="A1048491" s="32"/>
      <c r="B1048491" s="32"/>
      <c r="C1048491" s="32"/>
      <c r="D1048491" s="32"/>
      <c r="E1048491" s="33"/>
      <c r="F1048491" s="34"/>
      <c r="G1048491" s="34"/>
      <c r="H1048491" s="35"/>
    </row>
    <row r="1048492" customFormat="1" spans="1:8">
      <c r="A1048492" s="32"/>
      <c r="B1048492" s="32"/>
      <c r="C1048492" s="32"/>
      <c r="D1048492" s="32"/>
      <c r="E1048492" s="33"/>
      <c r="F1048492" s="34"/>
      <c r="G1048492" s="34"/>
      <c r="H1048492" s="35"/>
    </row>
    <row r="1048493" customFormat="1" spans="1:8">
      <c r="A1048493" s="32"/>
      <c r="B1048493" s="32"/>
      <c r="C1048493" s="32"/>
      <c r="D1048493" s="32"/>
      <c r="E1048493" s="33"/>
      <c r="F1048493" s="34"/>
      <c r="G1048493" s="34"/>
      <c r="H1048493" s="35"/>
    </row>
    <row r="1048494" customFormat="1" spans="1:8">
      <c r="A1048494" s="32"/>
      <c r="B1048494" s="32"/>
      <c r="C1048494" s="32"/>
      <c r="D1048494" s="32"/>
      <c r="E1048494" s="33"/>
      <c r="F1048494" s="34"/>
      <c r="G1048494" s="34"/>
      <c r="H1048494" s="35"/>
    </row>
    <row r="1048495" customFormat="1" spans="1:8">
      <c r="A1048495" s="32"/>
      <c r="B1048495" s="32"/>
      <c r="C1048495" s="32"/>
      <c r="D1048495" s="32"/>
      <c r="E1048495" s="33"/>
      <c r="F1048495" s="34"/>
      <c r="G1048495" s="34"/>
      <c r="H1048495" s="35"/>
    </row>
    <row r="1048496" customFormat="1" spans="1:8">
      <c r="A1048496" s="32"/>
      <c r="B1048496" s="32"/>
      <c r="C1048496" s="32"/>
      <c r="D1048496" s="32"/>
      <c r="E1048496" s="33"/>
      <c r="F1048496" s="34"/>
      <c r="G1048496" s="34"/>
      <c r="H1048496" s="35"/>
    </row>
    <row r="1048497" customFormat="1" spans="1:8">
      <c r="A1048497" s="32"/>
      <c r="B1048497" s="32"/>
      <c r="C1048497" s="32"/>
      <c r="D1048497" s="32"/>
      <c r="E1048497" s="33"/>
      <c r="F1048497" s="34"/>
      <c r="G1048497" s="34"/>
      <c r="H1048497" s="35"/>
    </row>
    <row r="1048498" customFormat="1" spans="1:8">
      <c r="A1048498" s="32"/>
      <c r="B1048498" s="32"/>
      <c r="C1048498" s="32"/>
      <c r="D1048498" s="32"/>
      <c r="E1048498" s="33"/>
      <c r="F1048498" s="34"/>
      <c r="G1048498" s="34"/>
      <c r="H1048498" s="35"/>
    </row>
    <row r="1048499" customFormat="1" spans="1:8">
      <c r="A1048499" s="32"/>
      <c r="B1048499" s="32"/>
      <c r="C1048499" s="32"/>
      <c r="D1048499" s="32"/>
      <c r="E1048499" s="33"/>
      <c r="F1048499" s="34"/>
      <c r="G1048499" s="34"/>
      <c r="H1048499" s="35"/>
    </row>
    <row r="1048500" customFormat="1" spans="1:8">
      <c r="A1048500" s="32"/>
      <c r="B1048500" s="32"/>
      <c r="C1048500" s="32"/>
      <c r="D1048500" s="32"/>
      <c r="E1048500" s="33"/>
      <c r="F1048500" s="34"/>
      <c r="G1048500" s="34"/>
      <c r="H1048500" s="35"/>
    </row>
    <row r="1048501" customFormat="1" spans="1:8">
      <c r="A1048501" s="32"/>
      <c r="B1048501" s="32"/>
      <c r="C1048501" s="32"/>
      <c r="D1048501" s="32"/>
      <c r="E1048501" s="33"/>
      <c r="F1048501" s="34"/>
      <c r="G1048501" s="34"/>
      <c r="H1048501" s="35"/>
    </row>
    <row r="1048502" customFormat="1" spans="1:8">
      <c r="A1048502" s="32"/>
      <c r="B1048502" s="32"/>
      <c r="C1048502" s="32"/>
      <c r="D1048502" s="32"/>
      <c r="E1048502" s="33"/>
      <c r="F1048502" s="34"/>
      <c r="G1048502" s="34"/>
      <c r="H1048502" s="35"/>
    </row>
    <row r="1048503" customFormat="1" spans="1:8">
      <c r="A1048503" s="32"/>
      <c r="B1048503" s="32"/>
      <c r="C1048503" s="32"/>
      <c r="D1048503" s="32"/>
      <c r="E1048503" s="33"/>
      <c r="F1048503" s="34"/>
      <c r="G1048503" s="34"/>
      <c r="H1048503" s="35"/>
    </row>
    <row r="1048504" customFormat="1" spans="1:8">
      <c r="A1048504" s="32"/>
      <c r="B1048504" s="32"/>
      <c r="C1048504" s="32"/>
      <c r="D1048504" s="32"/>
      <c r="E1048504" s="33"/>
      <c r="F1048504" s="34"/>
      <c r="G1048504" s="34"/>
      <c r="H1048504" s="35"/>
    </row>
    <row r="1048505" customFormat="1" spans="1:8">
      <c r="A1048505" s="32"/>
      <c r="B1048505" s="32"/>
      <c r="C1048505" s="32"/>
      <c r="D1048505" s="32"/>
      <c r="E1048505" s="33"/>
      <c r="F1048505" s="34"/>
      <c r="G1048505" s="34"/>
      <c r="H1048505" s="35"/>
    </row>
    <row r="1048506" customFormat="1" spans="1:8">
      <c r="A1048506" s="32"/>
      <c r="B1048506" s="32"/>
      <c r="C1048506" s="32"/>
      <c r="D1048506" s="32"/>
      <c r="E1048506" s="33"/>
      <c r="F1048506" s="34"/>
      <c r="G1048506" s="34"/>
      <c r="H1048506" s="35"/>
    </row>
    <row r="1048507" customFormat="1" spans="1:8">
      <c r="A1048507" s="32"/>
      <c r="B1048507" s="32"/>
      <c r="C1048507" s="32"/>
      <c r="D1048507" s="32"/>
      <c r="E1048507" s="33"/>
      <c r="F1048507" s="34"/>
      <c r="G1048507" s="34"/>
      <c r="H1048507" s="35"/>
    </row>
    <row r="1048508" customFormat="1" spans="1:8">
      <c r="A1048508" s="32"/>
      <c r="B1048508" s="32"/>
      <c r="C1048508" s="32"/>
      <c r="D1048508" s="32"/>
      <c r="E1048508" s="33"/>
      <c r="F1048508" s="34"/>
      <c r="G1048508" s="34"/>
      <c r="H1048508" s="35"/>
    </row>
    <row r="1048509" customFormat="1" spans="1:8">
      <c r="A1048509" s="32"/>
      <c r="B1048509" s="32"/>
      <c r="C1048509" s="32"/>
      <c r="D1048509" s="32"/>
      <c r="E1048509" s="33"/>
      <c r="F1048509" s="34"/>
      <c r="G1048509" s="34"/>
      <c r="H1048509" s="35"/>
    </row>
    <row r="1048510" customFormat="1" spans="1:8">
      <c r="A1048510" s="32"/>
      <c r="B1048510" s="32"/>
      <c r="C1048510" s="32"/>
      <c r="D1048510" s="32"/>
      <c r="E1048510" s="33"/>
      <c r="F1048510" s="34"/>
      <c r="G1048510" s="34"/>
      <c r="H1048510" s="35"/>
    </row>
    <row r="1048511" customFormat="1" spans="1:8">
      <c r="A1048511" s="32"/>
      <c r="B1048511" s="32"/>
      <c r="C1048511" s="32"/>
      <c r="D1048511" s="32"/>
      <c r="E1048511" s="33"/>
      <c r="F1048511" s="34"/>
      <c r="G1048511" s="34"/>
      <c r="H1048511" s="35"/>
    </row>
    <row r="1048512" customFormat="1" spans="1:8">
      <c r="A1048512" s="32"/>
      <c r="B1048512" s="32"/>
      <c r="C1048512" s="32"/>
      <c r="D1048512" s="32"/>
      <c r="E1048512" s="33"/>
      <c r="F1048512" s="34"/>
      <c r="G1048512" s="34"/>
      <c r="H1048512" s="35"/>
    </row>
    <row r="1048513" customFormat="1" spans="1:8">
      <c r="A1048513" s="32"/>
      <c r="B1048513" s="32"/>
      <c r="C1048513" s="32"/>
      <c r="D1048513" s="32"/>
      <c r="E1048513" s="33"/>
      <c r="F1048513" s="34"/>
      <c r="G1048513" s="34"/>
      <c r="H1048513" s="35"/>
    </row>
    <row r="1048514" customFormat="1" spans="1:8">
      <c r="A1048514" s="32"/>
      <c r="B1048514" s="32"/>
      <c r="C1048514" s="32"/>
      <c r="D1048514" s="32"/>
      <c r="E1048514" s="33"/>
      <c r="F1048514" s="34"/>
      <c r="G1048514" s="34"/>
      <c r="H1048514" s="35"/>
    </row>
    <row r="1048515" customFormat="1" spans="1:8">
      <c r="A1048515" s="32"/>
      <c r="B1048515" s="32"/>
      <c r="C1048515" s="32"/>
      <c r="D1048515" s="32"/>
      <c r="E1048515" s="33"/>
      <c r="F1048515" s="34"/>
      <c r="G1048515" s="34"/>
      <c r="H1048515" s="35"/>
    </row>
    <row r="1048516" customFormat="1" spans="1:8">
      <c r="A1048516" s="32"/>
      <c r="B1048516" s="32"/>
      <c r="C1048516" s="32"/>
      <c r="D1048516" s="32"/>
      <c r="E1048516" s="33"/>
      <c r="F1048516" s="34"/>
      <c r="G1048516" s="34"/>
      <c r="H1048516" s="35"/>
    </row>
    <row r="1048517" customFormat="1" spans="1:8">
      <c r="A1048517" s="32"/>
      <c r="B1048517" s="32"/>
      <c r="C1048517" s="32"/>
      <c r="D1048517" s="32"/>
      <c r="E1048517" s="33"/>
      <c r="F1048517" s="34"/>
      <c r="G1048517" s="34"/>
      <c r="H1048517" s="35"/>
    </row>
    <row r="1048518" customFormat="1" spans="1:8">
      <c r="A1048518" s="32"/>
      <c r="B1048518" s="32"/>
      <c r="C1048518" s="32"/>
      <c r="D1048518" s="32"/>
      <c r="E1048518" s="33"/>
      <c r="F1048518" s="34"/>
      <c r="G1048518" s="34"/>
      <c r="H1048518" s="35"/>
    </row>
    <row r="1048519" customFormat="1" spans="1:8">
      <c r="A1048519" s="32"/>
      <c r="B1048519" s="32"/>
      <c r="C1048519" s="32"/>
      <c r="D1048519" s="32"/>
      <c r="E1048519" s="33"/>
      <c r="F1048519" s="34"/>
      <c r="G1048519" s="34"/>
      <c r="H1048519" s="35"/>
    </row>
    <row r="1048520" customFormat="1" spans="1:8">
      <c r="A1048520" s="32"/>
      <c r="B1048520" s="32"/>
      <c r="C1048520" s="32"/>
      <c r="D1048520" s="32"/>
      <c r="E1048520" s="33"/>
      <c r="F1048520" s="34"/>
      <c r="G1048520" s="34"/>
      <c r="H1048520" s="35"/>
    </row>
    <row r="1048521" customFormat="1" spans="1:8">
      <c r="A1048521" s="32"/>
      <c r="B1048521" s="32"/>
      <c r="C1048521" s="32"/>
      <c r="D1048521" s="32"/>
      <c r="E1048521" s="33"/>
      <c r="F1048521" s="34"/>
      <c r="G1048521" s="34"/>
      <c r="H1048521" s="35"/>
    </row>
    <row r="1048522" customFormat="1" spans="1:8">
      <c r="A1048522" s="32"/>
      <c r="B1048522" s="32"/>
      <c r="C1048522" s="32"/>
      <c r="D1048522" s="32"/>
      <c r="E1048522" s="33"/>
      <c r="F1048522" s="34"/>
      <c r="G1048522" s="34"/>
      <c r="H1048522" s="35"/>
    </row>
    <row r="1048523" customFormat="1" spans="1:8">
      <c r="A1048523" s="32"/>
      <c r="B1048523" s="32"/>
      <c r="C1048523" s="32"/>
      <c r="D1048523" s="32"/>
      <c r="E1048523" s="33"/>
      <c r="F1048523" s="34"/>
      <c r="G1048523" s="34"/>
      <c r="H1048523" s="35"/>
    </row>
    <row r="1048524" customFormat="1" spans="1:8">
      <c r="A1048524" s="32"/>
      <c r="B1048524" s="32"/>
      <c r="C1048524" s="32"/>
      <c r="D1048524" s="32"/>
      <c r="E1048524" s="33"/>
      <c r="F1048524" s="34"/>
      <c r="G1048524" s="34"/>
      <c r="H1048524" s="35"/>
    </row>
    <row r="1048525" customFormat="1" spans="1:8">
      <c r="A1048525" s="32"/>
      <c r="B1048525" s="32"/>
      <c r="C1048525" s="32"/>
      <c r="D1048525" s="32"/>
      <c r="E1048525" s="33"/>
      <c r="F1048525" s="34"/>
      <c r="G1048525" s="34"/>
      <c r="H1048525" s="35"/>
    </row>
    <row r="1048526" customFormat="1" spans="1:8">
      <c r="A1048526" s="32"/>
      <c r="B1048526" s="32"/>
      <c r="C1048526" s="32"/>
      <c r="D1048526" s="32"/>
      <c r="E1048526" s="33"/>
      <c r="F1048526" s="34"/>
      <c r="G1048526" s="34"/>
      <c r="H1048526" s="35"/>
    </row>
    <row r="1048527" customFormat="1" spans="1:8">
      <c r="A1048527" s="32"/>
      <c r="B1048527" s="32"/>
      <c r="C1048527" s="32"/>
      <c r="D1048527" s="32"/>
      <c r="E1048527" s="33"/>
      <c r="F1048527" s="34"/>
      <c r="G1048527" s="34"/>
      <c r="H1048527" s="35"/>
    </row>
    <row r="1048528" customFormat="1" spans="1:8">
      <c r="A1048528" s="32"/>
      <c r="B1048528" s="32"/>
      <c r="C1048528" s="32"/>
      <c r="D1048528" s="32"/>
      <c r="E1048528" s="33"/>
      <c r="F1048528" s="34"/>
      <c r="G1048528" s="34"/>
      <c r="H1048528" s="35"/>
    </row>
    <row r="1048529" customFormat="1" spans="1:8">
      <c r="A1048529" s="32"/>
      <c r="B1048529" s="32"/>
      <c r="C1048529" s="32"/>
      <c r="D1048529" s="32"/>
      <c r="E1048529" s="33"/>
      <c r="F1048529" s="34"/>
      <c r="G1048529" s="34"/>
      <c r="H1048529" s="35"/>
    </row>
    <row r="1048530" customFormat="1" spans="1:8">
      <c r="A1048530" s="32"/>
      <c r="B1048530" s="32"/>
      <c r="C1048530" s="32"/>
      <c r="D1048530" s="32"/>
      <c r="E1048530" s="33"/>
      <c r="F1048530" s="34"/>
      <c r="G1048530" s="34"/>
      <c r="H1048530" s="35"/>
    </row>
    <row r="1048531" customFormat="1" spans="1:8">
      <c r="A1048531" s="32"/>
      <c r="B1048531" s="32"/>
      <c r="C1048531" s="32"/>
      <c r="D1048531" s="32"/>
      <c r="E1048531" s="33"/>
      <c r="F1048531" s="34"/>
      <c r="G1048531" s="34"/>
      <c r="H1048531" s="35"/>
    </row>
    <row r="1048532" customFormat="1" spans="1:8">
      <c r="A1048532" s="32"/>
      <c r="B1048532" s="32"/>
      <c r="C1048532" s="32"/>
      <c r="D1048532" s="32"/>
      <c r="E1048532" s="33"/>
      <c r="F1048532" s="34"/>
      <c r="G1048532" s="34"/>
      <c r="H1048532" s="35"/>
    </row>
    <row r="1048533" customFormat="1" spans="1:8">
      <c r="A1048533" s="32"/>
      <c r="B1048533" s="32"/>
      <c r="C1048533" s="32"/>
      <c r="D1048533" s="32"/>
      <c r="E1048533" s="33"/>
      <c r="F1048533" s="34"/>
      <c r="G1048533" s="34"/>
      <c r="H1048533" s="35"/>
    </row>
    <row r="1048534" customFormat="1" spans="1:8">
      <c r="A1048534" s="32"/>
      <c r="B1048534" s="32"/>
      <c r="C1048534" s="32"/>
      <c r="D1048534" s="32"/>
      <c r="E1048534" s="33"/>
      <c r="F1048534" s="34"/>
      <c r="G1048534" s="34"/>
      <c r="H1048534" s="35"/>
    </row>
    <row r="1048535" customFormat="1" spans="1:8">
      <c r="A1048535" s="32"/>
      <c r="B1048535" s="32"/>
      <c r="C1048535" s="32"/>
      <c r="D1048535" s="32"/>
      <c r="E1048535" s="33"/>
      <c r="F1048535" s="34"/>
      <c r="G1048535" s="34"/>
      <c r="H1048535" s="35"/>
    </row>
    <row r="1048536" customFormat="1" spans="1:8">
      <c r="A1048536" s="32"/>
      <c r="B1048536" s="32"/>
      <c r="C1048536" s="32"/>
      <c r="D1048536" s="32"/>
      <c r="E1048536" s="33"/>
      <c r="F1048536" s="34"/>
      <c r="G1048536" s="34"/>
      <c r="H1048536" s="35"/>
    </row>
    <row r="1048537" customFormat="1" spans="1:8">
      <c r="A1048537" s="32"/>
      <c r="B1048537" s="32"/>
      <c r="C1048537" s="32"/>
      <c r="D1048537" s="32"/>
      <c r="E1048537" s="33"/>
      <c r="F1048537" s="34"/>
      <c r="G1048537" s="34"/>
      <c r="H1048537" s="35"/>
    </row>
    <row r="1048538" customFormat="1" spans="1:8">
      <c r="A1048538" s="32"/>
      <c r="B1048538" s="32"/>
      <c r="C1048538" s="32"/>
      <c r="D1048538" s="32"/>
      <c r="E1048538" s="33"/>
      <c r="F1048538" s="34"/>
      <c r="G1048538" s="34"/>
      <c r="H1048538" s="35"/>
    </row>
    <row r="1048539" customFormat="1" spans="1:8">
      <c r="A1048539" s="32"/>
      <c r="B1048539" s="32"/>
      <c r="C1048539" s="32"/>
      <c r="D1048539" s="32"/>
      <c r="E1048539" s="33"/>
      <c r="F1048539" s="34"/>
      <c r="G1048539" s="34"/>
      <c r="H1048539" s="35"/>
    </row>
    <row r="1048540" customFormat="1" spans="1:8">
      <c r="A1048540" s="32"/>
      <c r="B1048540" s="32"/>
      <c r="C1048540" s="32"/>
      <c r="D1048540" s="32"/>
      <c r="E1048540" s="33"/>
      <c r="F1048540" s="34"/>
      <c r="G1048540" s="34"/>
      <c r="H1048540" s="35"/>
    </row>
    <row r="1048541" customFormat="1" spans="1:8">
      <c r="A1048541" s="32"/>
      <c r="B1048541" s="32"/>
      <c r="C1048541" s="32"/>
      <c r="D1048541" s="32"/>
      <c r="E1048541" s="33"/>
      <c r="F1048541" s="34"/>
      <c r="G1048541" s="34"/>
      <c r="H1048541" s="35"/>
    </row>
    <row r="1048542" customFormat="1" spans="1:8">
      <c r="A1048542" s="32"/>
      <c r="B1048542" s="32"/>
      <c r="C1048542" s="32"/>
      <c r="D1048542" s="32"/>
      <c r="E1048542" s="33"/>
      <c r="F1048542" s="34"/>
      <c r="G1048542" s="34"/>
      <c r="H1048542" s="35"/>
    </row>
    <row r="1048543" customFormat="1" spans="1:8">
      <c r="A1048543" s="32"/>
      <c r="B1048543" s="32"/>
      <c r="C1048543" s="32"/>
      <c r="D1048543" s="32"/>
      <c r="E1048543" s="33"/>
      <c r="F1048543" s="34"/>
      <c r="G1048543" s="34"/>
      <c r="H1048543" s="35"/>
    </row>
    <row r="1048544" customFormat="1" spans="1:8">
      <c r="A1048544" s="32"/>
      <c r="B1048544" s="32"/>
      <c r="C1048544" s="32"/>
      <c r="D1048544" s="32"/>
      <c r="E1048544" s="33"/>
      <c r="F1048544" s="34"/>
      <c r="G1048544" s="34"/>
      <c r="H1048544" s="35"/>
    </row>
    <row r="1048545" customFormat="1" spans="1:8">
      <c r="A1048545" s="32"/>
      <c r="B1048545" s="32"/>
      <c r="C1048545" s="32"/>
      <c r="D1048545" s="32"/>
      <c r="E1048545" s="33"/>
      <c r="F1048545" s="34"/>
      <c r="G1048545" s="34"/>
      <c r="H1048545" s="35"/>
    </row>
    <row r="1048546" customFormat="1" spans="1:8">
      <c r="A1048546" s="32"/>
      <c r="B1048546" s="32"/>
      <c r="C1048546" s="32"/>
      <c r="D1048546" s="32"/>
      <c r="E1048546" s="33"/>
      <c r="F1048546" s="34"/>
      <c r="G1048546" s="34"/>
      <c r="H1048546" s="35"/>
    </row>
    <row r="1048547" customFormat="1" spans="1:8">
      <c r="A1048547" s="32"/>
      <c r="B1048547" s="32"/>
      <c r="C1048547" s="32"/>
      <c r="D1048547" s="32"/>
      <c r="E1048547" s="33"/>
      <c r="F1048547" s="34"/>
      <c r="G1048547" s="34"/>
      <c r="H1048547" s="35"/>
    </row>
    <row r="1048548" customFormat="1" spans="1:8">
      <c r="A1048548" s="32"/>
      <c r="B1048548" s="32"/>
      <c r="C1048548" s="32"/>
      <c r="D1048548" s="32"/>
      <c r="E1048548" s="33"/>
      <c r="F1048548" s="34"/>
      <c r="G1048548" s="34"/>
      <c r="H1048548" s="35"/>
    </row>
    <row r="1048549" customFormat="1" spans="1:8">
      <c r="A1048549" s="32"/>
      <c r="B1048549" s="32"/>
      <c r="C1048549" s="32"/>
      <c r="D1048549" s="32"/>
      <c r="E1048549" s="33"/>
      <c r="F1048549" s="34"/>
      <c r="G1048549" s="34"/>
      <c r="H1048549" s="35"/>
    </row>
    <row r="1048550" customFormat="1" spans="1:8">
      <c r="A1048550" s="32"/>
      <c r="B1048550" s="32"/>
      <c r="C1048550" s="32"/>
      <c r="D1048550" s="32"/>
      <c r="E1048550" s="33"/>
      <c r="F1048550" s="34"/>
      <c r="G1048550" s="34"/>
      <c r="H1048550" s="35"/>
    </row>
    <row r="1048551" customFormat="1" spans="1:8">
      <c r="A1048551" s="32"/>
      <c r="B1048551" s="32"/>
      <c r="C1048551" s="32"/>
      <c r="D1048551" s="32"/>
      <c r="E1048551" s="33"/>
      <c r="F1048551" s="34"/>
      <c r="G1048551" s="34"/>
      <c r="H1048551" s="35"/>
    </row>
    <row r="1048552" customFormat="1" spans="1:8">
      <c r="A1048552" s="32"/>
      <c r="B1048552" s="32"/>
      <c r="C1048552" s="32"/>
      <c r="D1048552" s="32"/>
      <c r="E1048552" s="33"/>
      <c r="F1048552" s="34"/>
      <c r="G1048552" s="34"/>
      <c r="H1048552" s="35"/>
    </row>
    <row r="1048553" customFormat="1" spans="1:8">
      <c r="A1048553" s="32"/>
      <c r="B1048553" s="32"/>
      <c r="C1048553" s="32"/>
      <c r="D1048553" s="32"/>
      <c r="E1048553" s="33"/>
      <c r="F1048553" s="34"/>
      <c r="G1048553" s="34"/>
      <c r="H1048553" s="35"/>
    </row>
    <row r="1048554" customFormat="1" spans="1:8">
      <c r="A1048554" s="32"/>
      <c r="B1048554" s="32"/>
      <c r="C1048554" s="32"/>
      <c r="D1048554" s="32"/>
      <c r="E1048554" s="33"/>
      <c r="F1048554" s="34"/>
      <c r="G1048554" s="34"/>
      <c r="H1048554" s="35"/>
    </row>
    <row r="1048555" customFormat="1" spans="1:8">
      <c r="A1048555" s="32"/>
      <c r="B1048555" s="32"/>
      <c r="C1048555" s="32"/>
      <c r="D1048555" s="32"/>
      <c r="E1048555" s="33"/>
      <c r="F1048555" s="34"/>
      <c r="G1048555" s="34"/>
      <c r="H1048555" s="35"/>
    </row>
    <row r="1048556" customFormat="1" spans="1:8">
      <c r="A1048556" s="32"/>
      <c r="B1048556" s="32"/>
      <c r="C1048556" s="32"/>
      <c r="D1048556" s="32"/>
      <c r="E1048556" s="33"/>
      <c r="F1048556" s="34"/>
      <c r="G1048556" s="34"/>
      <c r="H1048556" s="35"/>
    </row>
    <row r="1048557" customFormat="1" spans="1:8">
      <c r="A1048557" s="32"/>
      <c r="B1048557" s="32"/>
      <c r="C1048557" s="32"/>
      <c r="D1048557" s="32"/>
      <c r="E1048557" s="33"/>
      <c r="F1048557" s="34"/>
      <c r="G1048557" s="34"/>
      <c r="H1048557" s="35"/>
    </row>
    <row r="1048558" customFormat="1" spans="1:8">
      <c r="A1048558" s="32"/>
      <c r="B1048558" s="32"/>
      <c r="C1048558" s="32"/>
      <c r="D1048558" s="32"/>
      <c r="E1048558" s="33"/>
      <c r="F1048558" s="34"/>
      <c r="G1048558" s="34"/>
      <c r="H1048558" s="35"/>
    </row>
    <row r="1048559" customFormat="1" spans="1:8">
      <c r="A1048559" s="32"/>
      <c r="B1048559" s="32"/>
      <c r="C1048559" s="32"/>
      <c r="D1048559" s="32"/>
      <c r="E1048559" s="33"/>
      <c r="F1048559" s="34"/>
      <c r="G1048559" s="34"/>
      <c r="H1048559" s="35"/>
    </row>
    <row r="1048560" customFormat="1" spans="1:8">
      <c r="A1048560" s="32"/>
      <c r="B1048560" s="32"/>
      <c r="C1048560" s="32"/>
      <c r="D1048560" s="32"/>
      <c r="E1048560" s="33"/>
      <c r="F1048560" s="34"/>
      <c r="G1048560" s="34"/>
      <c r="H1048560" s="35"/>
    </row>
    <row r="1048561" customFormat="1" spans="1:8">
      <c r="A1048561" s="32"/>
      <c r="B1048561" s="32"/>
      <c r="C1048561" s="32"/>
      <c r="D1048561" s="32"/>
      <c r="E1048561" s="33"/>
      <c r="F1048561" s="34"/>
      <c r="G1048561" s="34"/>
      <c r="H1048561" s="35"/>
    </row>
    <row r="1048562" customFormat="1" spans="1:8">
      <c r="A1048562" s="32"/>
      <c r="B1048562" s="32"/>
      <c r="C1048562" s="32"/>
      <c r="D1048562" s="32"/>
      <c r="E1048562" s="33"/>
      <c r="F1048562" s="34"/>
      <c r="G1048562" s="34"/>
      <c r="H1048562" s="35"/>
    </row>
    <row r="1048563" customFormat="1" spans="1:8">
      <c r="A1048563" s="32"/>
      <c r="B1048563" s="32"/>
      <c r="C1048563" s="32"/>
      <c r="D1048563" s="32"/>
      <c r="E1048563" s="33"/>
      <c r="F1048563" s="34"/>
      <c r="G1048563" s="34"/>
      <c r="H1048563" s="35"/>
    </row>
    <row r="1048564" customFormat="1" spans="1:8">
      <c r="A1048564" s="32"/>
      <c r="B1048564" s="32"/>
      <c r="C1048564" s="32"/>
      <c r="D1048564" s="32"/>
      <c r="E1048564" s="33"/>
      <c r="F1048564" s="34"/>
      <c r="G1048564" s="34"/>
      <c r="H1048564" s="35"/>
    </row>
    <row r="1048565" customFormat="1" spans="1:8">
      <c r="A1048565" s="32"/>
      <c r="B1048565" s="32"/>
      <c r="C1048565" s="32"/>
      <c r="D1048565" s="32"/>
      <c r="E1048565" s="33"/>
      <c r="F1048565" s="34"/>
      <c r="G1048565" s="34"/>
      <c r="H1048565" s="35"/>
    </row>
    <row r="1048566" customFormat="1" spans="1:8">
      <c r="A1048566" s="32"/>
      <c r="B1048566" s="32"/>
      <c r="C1048566" s="32"/>
      <c r="D1048566" s="32"/>
      <c r="E1048566" s="33"/>
      <c r="F1048566" s="34"/>
      <c r="G1048566" s="34"/>
      <c r="H1048566" s="35"/>
    </row>
    <row r="1048567" customFormat="1" spans="1:8">
      <c r="A1048567" s="32"/>
      <c r="B1048567" s="32"/>
      <c r="C1048567" s="32"/>
      <c r="D1048567" s="32"/>
      <c r="E1048567" s="33"/>
      <c r="F1048567" s="34"/>
      <c r="G1048567" s="34"/>
      <c r="H1048567" s="35"/>
    </row>
    <row r="1048568" customFormat="1" spans="1:8">
      <c r="A1048568" s="32"/>
      <c r="B1048568" s="32"/>
      <c r="C1048568" s="32"/>
      <c r="D1048568" s="32"/>
      <c r="E1048568" s="33"/>
      <c r="F1048568" s="34"/>
      <c r="G1048568" s="34"/>
      <c r="H1048568" s="35"/>
    </row>
    <row r="1048569" customFormat="1" spans="1:8">
      <c r="A1048569" s="32"/>
      <c r="B1048569" s="32"/>
      <c r="C1048569" s="32"/>
      <c r="D1048569" s="32"/>
      <c r="E1048569" s="33"/>
      <c r="F1048569" s="34"/>
      <c r="G1048569" s="34"/>
      <c r="H1048569" s="35"/>
    </row>
    <row r="1048570" customFormat="1" spans="1:8">
      <c r="A1048570" s="32"/>
      <c r="B1048570" s="32"/>
      <c r="C1048570" s="32"/>
      <c r="D1048570" s="32"/>
      <c r="E1048570" s="33"/>
      <c r="F1048570" s="34"/>
      <c r="G1048570" s="34"/>
      <c r="H1048570" s="35"/>
    </row>
    <row r="1048571" customFormat="1" spans="1:8">
      <c r="A1048571" s="32"/>
      <c r="B1048571" s="32"/>
      <c r="C1048571" s="32"/>
      <c r="D1048571" s="32"/>
      <c r="E1048571" s="33"/>
      <c r="F1048571" s="34"/>
      <c r="G1048571" s="34"/>
      <c r="H1048571" s="35"/>
    </row>
    <row r="1048572" customFormat="1" spans="1:8">
      <c r="A1048572" s="32"/>
      <c r="B1048572" s="32"/>
      <c r="C1048572" s="32"/>
      <c r="D1048572" s="32"/>
      <c r="E1048572" s="33"/>
      <c r="F1048572" s="34"/>
      <c r="G1048572" s="34"/>
      <c r="H1048572" s="35"/>
    </row>
  </sheetData>
  <mergeCells count="30">
    <mergeCell ref="A1:H1"/>
    <mergeCell ref="A2:H2"/>
    <mergeCell ref="A18:G18"/>
    <mergeCell ref="A19:H19"/>
    <mergeCell ref="A47:G47"/>
    <mergeCell ref="A48:H48"/>
    <mergeCell ref="A58:G58"/>
    <mergeCell ref="A59:G59"/>
    <mergeCell ref="A20:A21"/>
    <mergeCell ref="A49:A50"/>
    <mergeCell ref="B20:B21"/>
    <mergeCell ref="B27:B28"/>
    <mergeCell ref="B29:B30"/>
    <mergeCell ref="B31:B32"/>
    <mergeCell ref="B36:B37"/>
    <mergeCell ref="B44:B45"/>
    <mergeCell ref="B49:B50"/>
    <mergeCell ref="C20:C21"/>
    <mergeCell ref="C49:C50"/>
    <mergeCell ref="D20:D21"/>
    <mergeCell ref="D49:D50"/>
    <mergeCell ref="E20:E21"/>
    <mergeCell ref="E49:E50"/>
    <mergeCell ref="F20:F21"/>
    <mergeCell ref="F29:F30"/>
    <mergeCell ref="F49:F50"/>
    <mergeCell ref="G20:G21"/>
    <mergeCell ref="G49:G50"/>
    <mergeCell ref="H20:H21"/>
    <mergeCell ref="H49:H50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H27" sqref="H27"/>
    </sheetView>
  </sheetViews>
  <sheetFormatPr defaultColWidth="9" defaultRowHeight="13.5" outlineLevelCol="7"/>
  <cols>
    <col min="1" max="1" width="12.6333333333333" style="1"/>
    <col min="2" max="2" width="9" style="1"/>
    <col min="3" max="3" width="16.8833333333333" style="1" customWidth="1"/>
    <col min="4" max="4" width="9" style="1"/>
    <col min="5" max="5" width="9" style="2"/>
    <col min="6" max="7" width="9" style="3"/>
    <col min="8" max="8" width="10.3833333333333" style="4" customWidth="1"/>
  </cols>
  <sheetData>
    <row r="1" ht="24" customHeight="1" spans="1:8">
      <c r="A1" s="5" t="s">
        <v>117</v>
      </c>
      <c r="B1" s="5"/>
      <c r="C1" s="5"/>
      <c r="D1" s="5"/>
      <c r="E1" s="6"/>
      <c r="F1" s="5"/>
      <c r="G1" s="5"/>
      <c r="H1" s="6"/>
    </row>
    <row r="2" ht="24" customHeight="1" spans="1:8">
      <c r="A2" s="7" t="s">
        <v>1</v>
      </c>
      <c r="B2" s="7"/>
      <c r="C2" s="7"/>
      <c r="D2" s="7"/>
      <c r="E2" s="8"/>
      <c r="F2" s="7"/>
      <c r="G2" s="7"/>
      <c r="H2" s="6"/>
    </row>
    <row r="3" ht="2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9" t="s">
        <v>8</v>
      </c>
      <c r="H3" s="10" t="s">
        <v>9</v>
      </c>
    </row>
    <row r="4" ht="24" customHeight="1" spans="1:8">
      <c r="A4" s="5"/>
      <c r="B4" s="5"/>
      <c r="C4" s="5"/>
      <c r="D4" s="5"/>
      <c r="E4" s="6"/>
      <c r="F4" s="5"/>
      <c r="G4" s="9"/>
      <c r="H4" s="10"/>
    </row>
    <row r="5" ht="24" customHeight="1" spans="1:8">
      <c r="A5" s="5">
        <v>30205000103</v>
      </c>
      <c r="B5" s="5" t="s">
        <v>118</v>
      </c>
      <c r="C5" s="11" t="s">
        <v>119</v>
      </c>
      <c r="D5" s="5" t="s">
        <v>12</v>
      </c>
      <c r="E5" s="12">
        <v>11.88</v>
      </c>
      <c r="F5" s="5"/>
      <c r="G5" s="9">
        <v>10</v>
      </c>
      <c r="H5" s="10">
        <f>G5*E5</f>
        <v>118.8</v>
      </c>
    </row>
    <row r="6" ht="24" customHeight="1" spans="1:8">
      <c r="A6" s="5">
        <v>30205000104</v>
      </c>
      <c r="B6" s="5" t="s">
        <v>118</v>
      </c>
      <c r="C6" s="11" t="s">
        <v>120</v>
      </c>
      <c r="D6" s="5" t="s">
        <v>12</v>
      </c>
      <c r="E6" s="12">
        <v>11.88</v>
      </c>
      <c r="F6" s="5"/>
      <c r="G6" s="9">
        <v>20</v>
      </c>
      <c r="H6" s="10">
        <f>G6*E6</f>
        <v>237.6</v>
      </c>
    </row>
    <row r="7" ht="24" customHeight="1" spans="1:8">
      <c r="A7" s="13" t="s">
        <v>47</v>
      </c>
      <c r="B7" s="13"/>
      <c r="C7" s="13"/>
      <c r="D7" s="13"/>
      <c r="E7" s="14"/>
      <c r="F7" s="13"/>
      <c r="G7" s="13"/>
      <c r="H7" s="15">
        <f>SUM(H5:H6)</f>
        <v>356.4</v>
      </c>
    </row>
    <row r="8" ht="24" customHeight="1" spans="1:8">
      <c r="A8" s="7" t="s">
        <v>48</v>
      </c>
      <c r="B8" s="7"/>
      <c r="C8" s="7"/>
      <c r="D8" s="7"/>
      <c r="E8" s="8"/>
      <c r="F8" s="7"/>
      <c r="G8" s="7"/>
      <c r="H8" s="6"/>
    </row>
    <row r="9" ht="24" customHeight="1" spans="1:8">
      <c r="A9" s="16" t="s">
        <v>2</v>
      </c>
      <c r="B9" s="5" t="s">
        <v>3</v>
      </c>
      <c r="C9" s="5" t="s">
        <v>4</v>
      </c>
      <c r="D9" s="5" t="s">
        <v>5</v>
      </c>
      <c r="E9" s="17" t="s">
        <v>6</v>
      </c>
      <c r="F9" s="16" t="s">
        <v>49</v>
      </c>
      <c r="G9" s="9" t="s">
        <v>8</v>
      </c>
      <c r="H9" s="10" t="s">
        <v>9</v>
      </c>
    </row>
    <row r="10" ht="24" customHeight="1" spans="1:8">
      <c r="A10" s="16"/>
      <c r="B10" s="5"/>
      <c r="C10" s="5"/>
      <c r="D10" s="5"/>
      <c r="E10" s="17"/>
      <c r="F10" s="16"/>
      <c r="G10" s="9"/>
      <c r="H10" s="10"/>
    </row>
    <row r="11" ht="24" customHeight="1" spans="1:8">
      <c r="A11" s="16">
        <v>30199000801</v>
      </c>
      <c r="B11" s="16" t="s">
        <v>121</v>
      </c>
      <c r="C11" s="16" t="s">
        <v>122</v>
      </c>
      <c r="D11" s="7" t="s">
        <v>30</v>
      </c>
      <c r="E11" s="12">
        <v>257.35</v>
      </c>
      <c r="F11" s="5"/>
      <c r="G11" s="7">
        <v>1</v>
      </c>
      <c r="H11" s="6">
        <f>G11*E11</f>
        <v>257.35</v>
      </c>
    </row>
    <row r="12" ht="24" customHeight="1" spans="1:8">
      <c r="A12" s="16">
        <v>30722005102</v>
      </c>
      <c r="B12" s="16" t="s">
        <v>123</v>
      </c>
      <c r="C12" s="16" t="s">
        <v>124</v>
      </c>
      <c r="D12" s="16" t="s">
        <v>125</v>
      </c>
      <c r="E12" s="12">
        <v>29.69</v>
      </c>
      <c r="F12" s="5"/>
      <c r="G12" s="7">
        <v>4</v>
      </c>
      <c r="H12" s="6">
        <v>120</v>
      </c>
    </row>
    <row r="13" ht="24" customHeight="1" spans="1:8">
      <c r="A13" s="13" t="s">
        <v>47</v>
      </c>
      <c r="B13" s="13"/>
      <c r="C13" s="13"/>
      <c r="D13" s="13"/>
      <c r="E13" s="14"/>
      <c r="F13" s="13"/>
      <c r="G13" s="13"/>
      <c r="H13" s="15">
        <f>SUM(H11:H12)</f>
        <v>377.35</v>
      </c>
    </row>
    <row r="14" ht="24" customHeight="1" spans="1:8">
      <c r="A14" s="7" t="s">
        <v>99</v>
      </c>
      <c r="B14" s="7"/>
      <c r="C14" s="7"/>
      <c r="D14" s="7"/>
      <c r="E14" s="8"/>
      <c r="F14" s="7"/>
      <c r="G14" s="7"/>
      <c r="H14" s="6"/>
    </row>
    <row r="15" ht="24" customHeight="1" spans="1:8">
      <c r="A15" s="18" t="s">
        <v>2</v>
      </c>
      <c r="B15" s="18" t="s">
        <v>3</v>
      </c>
      <c r="C15" s="18" t="s">
        <v>4</v>
      </c>
      <c r="D15" s="18" t="s">
        <v>5</v>
      </c>
      <c r="E15" s="19" t="s">
        <v>6</v>
      </c>
      <c r="F15" s="18" t="s">
        <v>49</v>
      </c>
      <c r="G15" s="20" t="s">
        <v>8</v>
      </c>
      <c r="H15" s="10" t="s">
        <v>9</v>
      </c>
    </row>
    <row r="16" ht="24" customHeight="1" spans="1:8">
      <c r="A16" s="18"/>
      <c r="B16" s="18"/>
      <c r="C16" s="18"/>
      <c r="D16" s="18"/>
      <c r="E16" s="19"/>
      <c r="F16" s="18"/>
      <c r="G16" s="20"/>
      <c r="H16" s="10"/>
    </row>
    <row r="17" ht="24" customHeight="1" spans="1:8">
      <c r="A17" s="18">
        <v>30202000313</v>
      </c>
      <c r="B17" s="18" t="s">
        <v>126</v>
      </c>
      <c r="C17" s="18" t="s">
        <v>127</v>
      </c>
      <c r="D17" s="18" t="s">
        <v>30</v>
      </c>
      <c r="E17" s="12">
        <v>74.24</v>
      </c>
      <c r="F17" s="18" t="s">
        <v>128</v>
      </c>
      <c r="G17" s="21">
        <v>12</v>
      </c>
      <c r="H17" s="19">
        <f>G17*E17</f>
        <v>890.88</v>
      </c>
    </row>
    <row r="18" ht="24" customHeight="1" spans="1:8">
      <c r="A18" s="18">
        <v>30605006101</v>
      </c>
      <c r="B18" s="18" t="s">
        <v>129</v>
      </c>
      <c r="C18" s="18" t="s">
        <v>130</v>
      </c>
      <c r="D18" s="18" t="s">
        <v>131</v>
      </c>
      <c r="E18" s="12">
        <v>44.54</v>
      </c>
      <c r="F18" s="18"/>
      <c r="G18" s="21">
        <v>1</v>
      </c>
      <c r="H18" s="19">
        <f t="shared" ref="H18:H25" si="0">G18*E18</f>
        <v>44.54</v>
      </c>
    </row>
    <row r="19" ht="24" customHeight="1" spans="1:8">
      <c r="A19" s="18">
        <v>30605006203</v>
      </c>
      <c r="B19" s="18" t="s">
        <v>132</v>
      </c>
      <c r="C19" s="18" t="s">
        <v>133</v>
      </c>
      <c r="D19" s="18" t="s">
        <v>131</v>
      </c>
      <c r="E19" s="12">
        <v>44.54</v>
      </c>
      <c r="F19" s="18"/>
      <c r="G19" s="21">
        <v>1</v>
      </c>
      <c r="H19" s="19">
        <f t="shared" si="0"/>
        <v>44.54</v>
      </c>
    </row>
    <row r="20" ht="24" customHeight="1" spans="1:8">
      <c r="A20" s="18">
        <v>30751009102</v>
      </c>
      <c r="B20" s="18" t="s">
        <v>93</v>
      </c>
      <c r="C20" s="18" t="s">
        <v>94</v>
      </c>
      <c r="D20" s="18" t="s">
        <v>95</v>
      </c>
      <c r="E20" s="12">
        <v>17.82</v>
      </c>
      <c r="F20" s="21"/>
      <c r="G20" s="21">
        <v>2</v>
      </c>
      <c r="H20" s="19">
        <f t="shared" si="0"/>
        <v>35.64</v>
      </c>
    </row>
    <row r="21" ht="24" customHeight="1" spans="1:8">
      <c r="A21" s="18">
        <v>30199004704</v>
      </c>
      <c r="B21" s="18" t="s">
        <v>134</v>
      </c>
      <c r="C21" s="18" t="s">
        <v>135</v>
      </c>
      <c r="D21" s="18"/>
      <c r="E21" s="12">
        <v>480.05</v>
      </c>
      <c r="F21" s="21"/>
      <c r="G21" s="21">
        <v>10</v>
      </c>
      <c r="H21" s="19">
        <f t="shared" si="0"/>
        <v>4800.5</v>
      </c>
    </row>
    <row r="22" ht="24" customHeight="1" spans="1:8">
      <c r="A22" s="18">
        <v>30199005102</v>
      </c>
      <c r="B22" s="18" t="s">
        <v>136</v>
      </c>
      <c r="C22" s="18" t="s">
        <v>137</v>
      </c>
      <c r="D22" s="18" t="s">
        <v>12</v>
      </c>
      <c r="E22" s="12">
        <v>5.94</v>
      </c>
      <c r="F22" s="18"/>
      <c r="G22" s="21">
        <v>30</v>
      </c>
      <c r="H22" s="19">
        <f t="shared" si="0"/>
        <v>178.2</v>
      </c>
    </row>
    <row r="23" ht="24" customHeight="1" spans="1:8">
      <c r="A23" s="18">
        <v>30509005401</v>
      </c>
      <c r="B23" s="18" t="s">
        <v>108</v>
      </c>
      <c r="C23" s="18" t="s">
        <v>106</v>
      </c>
      <c r="D23" s="18" t="s">
        <v>107</v>
      </c>
      <c r="E23" s="12">
        <v>3.46</v>
      </c>
      <c r="F23" s="18"/>
      <c r="G23" s="21">
        <v>30</v>
      </c>
      <c r="H23" s="19">
        <f t="shared" si="0"/>
        <v>103.8</v>
      </c>
    </row>
    <row r="24" ht="24" customHeight="1" spans="1:8">
      <c r="A24" s="18">
        <v>30409000101</v>
      </c>
      <c r="B24" s="18" t="s">
        <v>138</v>
      </c>
      <c r="C24" s="18" t="s">
        <v>139</v>
      </c>
      <c r="D24" s="18" t="s">
        <v>113</v>
      </c>
      <c r="E24" s="12">
        <v>65.33</v>
      </c>
      <c r="F24" s="21"/>
      <c r="G24" s="21">
        <v>1</v>
      </c>
      <c r="H24" s="19">
        <f t="shared" si="0"/>
        <v>65.33</v>
      </c>
    </row>
    <row r="25" ht="24" customHeight="1" spans="1:8">
      <c r="A25" s="18">
        <v>30509202401</v>
      </c>
      <c r="B25" s="18" t="s">
        <v>140</v>
      </c>
      <c r="C25" s="18" t="s">
        <v>141</v>
      </c>
      <c r="D25" s="18" t="s">
        <v>107</v>
      </c>
      <c r="E25" s="12">
        <v>3.46</v>
      </c>
      <c r="F25" s="18"/>
      <c r="G25" s="21">
        <v>30</v>
      </c>
      <c r="H25" s="19">
        <f t="shared" si="0"/>
        <v>103.8</v>
      </c>
    </row>
    <row r="26" ht="24" customHeight="1" spans="1:8">
      <c r="A26" s="13" t="s">
        <v>47</v>
      </c>
      <c r="B26" s="13"/>
      <c r="C26" s="13"/>
      <c r="D26" s="13"/>
      <c r="E26" s="14"/>
      <c r="F26" s="13"/>
      <c r="G26" s="13"/>
      <c r="H26" s="15">
        <f>SUM(H17:H25)</f>
        <v>6267.23</v>
      </c>
    </row>
    <row r="27" ht="24" customHeight="1" spans="1:8">
      <c r="A27" s="13" t="s">
        <v>116</v>
      </c>
      <c r="B27" s="13"/>
      <c r="C27" s="13"/>
      <c r="D27" s="13"/>
      <c r="E27" s="14"/>
      <c r="F27" s="13"/>
      <c r="G27" s="13"/>
      <c r="H27" s="15">
        <f>H26+H13+H7</f>
        <v>7000.98</v>
      </c>
    </row>
  </sheetData>
  <mergeCells count="32">
    <mergeCell ref="A1:H1"/>
    <mergeCell ref="A2:H2"/>
    <mergeCell ref="A7:G7"/>
    <mergeCell ref="A8:H8"/>
    <mergeCell ref="A13:G13"/>
    <mergeCell ref="A14:H14"/>
    <mergeCell ref="A26:G26"/>
    <mergeCell ref="A27:G27"/>
    <mergeCell ref="A3:A4"/>
    <mergeCell ref="A9:A10"/>
    <mergeCell ref="A15:A16"/>
    <mergeCell ref="B3:B4"/>
    <mergeCell ref="B9:B10"/>
    <mergeCell ref="B15:B16"/>
    <mergeCell ref="C3:C4"/>
    <mergeCell ref="C9:C10"/>
    <mergeCell ref="C15:C16"/>
    <mergeCell ref="D3:D4"/>
    <mergeCell ref="D9:D10"/>
    <mergeCell ref="D15:D16"/>
    <mergeCell ref="E3:E4"/>
    <mergeCell ref="E9:E10"/>
    <mergeCell ref="E15:E16"/>
    <mergeCell ref="F3:F4"/>
    <mergeCell ref="F9:F10"/>
    <mergeCell ref="F15:F16"/>
    <mergeCell ref="G3:G4"/>
    <mergeCell ref="G9:G10"/>
    <mergeCell ref="G15:G16"/>
    <mergeCell ref="H3:H4"/>
    <mergeCell ref="H9:H10"/>
    <mergeCell ref="H15:H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中心学校</vt:lpstr>
      <vt:lpstr>科头中学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陳</cp:lastModifiedBy>
  <dcterms:created xsi:type="dcterms:W3CDTF">2006-09-13T11:21:00Z</dcterms:created>
  <dcterms:modified xsi:type="dcterms:W3CDTF">2025-02-28T12:19:40Z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A3C1BCE4D3F8475DAD36E848EB125608_13</vt:lpwstr>
  </property>
  <property fmtid="{D5CDD505-2E9C-101B-9397-08002B2CF9AE}" pid="4" name="commondata">
    <vt:lpwstr>eyJoZGlkIjoiMjMwNWY5MTNlOTZlMTI2MDUwNzVlMzI2NzcyMTgxNTIifQ==</vt:lpwstr>
  </property>
</Properties>
</file>