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90"/>
  </bookViews>
  <sheets>
    <sheet name="汇总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<sst xmlns="http://schemas.openxmlformats.org/spreadsheetml/2006/main" count="595" uniqueCount="384">
  <si>
    <t>天门中心学校仪器报价</t>
  </si>
  <si>
    <t>物理仪器</t>
  </si>
  <si>
    <t>分类代码</t>
  </si>
  <si>
    <t>器材名称</t>
  </si>
  <si>
    <t>规格 品名 教学性能要求</t>
  </si>
  <si>
    <t>单位</t>
  </si>
  <si>
    <t>单价</t>
  </si>
  <si>
    <t>采购数量</t>
  </si>
  <si>
    <t>小计金额：元</t>
  </si>
  <si>
    <t>晶体熔化与凝固实验器</t>
  </si>
  <si>
    <t>包括透明容器、2 个试管、2 个温度计、搅拌
勺等，有固定试管及温度计装置</t>
  </si>
  <si>
    <t>套</t>
  </si>
  <si>
    <t>碘升华凝华管</t>
  </si>
  <si>
    <t>碘密封于碘锤内，无色透明硼硅酸盐玻璃制管Φ28 mm×34 mm，两端面应为凹面，热冲击应不低于200 ℃</t>
  </si>
  <si>
    <t>个</t>
  </si>
  <si>
    <t>圆柱体组</t>
  </si>
  <si>
    <t>包括纯铜、铝（或铝合金）和铁（钢）等3种材质圆柱体；圆柱体直径20 mm，高32 mm；每个圆柱体配网兜（质量小于0.01 g）</t>
  </si>
  <si>
    <t>密度计</t>
  </si>
  <si>
    <t>＞1 g/cm3，在液体中倾斜度≤0.2 分度值</t>
  </si>
  <si>
    <t>支</t>
  </si>
  <si>
    <t>无水硫酸铜</t>
  </si>
  <si>
    <t>试剂</t>
  </si>
  <si>
    <t>g</t>
  </si>
  <si>
    <t>钢卷尺</t>
  </si>
  <si>
    <t>量程0 mm～2000 mm，分度值1 mm。B 型（自卷制动式），尺带宽不小于12 mm，厚不低于0.15 mm。尺带拉伸、收卷轻便灵活，无卡阻现象。活动尺钩缩回时，尺钩外侧为零点端</t>
  </si>
  <si>
    <t>盒</t>
  </si>
  <si>
    <t>游标卡尺</t>
  </si>
  <si>
    <t>量程0 mm～150 mm，分度值0.02 mm；尺框、微动装置沿尺身移动平稳、无卡滞和松动现象，用制动螺钉能准确、可靠的固定在尺身上；带深度尺</t>
  </si>
  <si>
    <t>把</t>
  </si>
  <si>
    <t>演示测力计</t>
  </si>
  <si>
    <t>平板式；量程 0 N〜2 N，分度值 0.1 N；示值误差≤1/4 分度，升降示差≤1/2 分度，重复性偏差≤1/4 分度</t>
  </si>
  <si>
    <t>条形盒测力计</t>
  </si>
  <si>
    <t>量程 0 N〜5 N，分度值 0.1 N；示值误差≤1/4 分度，升降示差≤1/2 分度，重复性偏差≤1/4 分度</t>
  </si>
  <si>
    <t>阿基米德原理实验器</t>
  </si>
  <si>
    <t>包括筒、圆柱体、溢液杯、低重心浮筒、低重心浮筒配重等</t>
  </si>
  <si>
    <t>微小压强计</t>
  </si>
  <si>
    <t>由U 形管、标度板、三通连接管、硅橡胶管、弹簧止水夹和连有塑料管的注射器组成；U形管外径6 mm，高不小于380 mm，能沿标度方向移动不小于10 mm，能固定；标尺长300mm，0 分度在中间，最小分度线为5 mm；系统气密性好</t>
  </si>
  <si>
    <t>台</t>
  </si>
  <si>
    <t>液体对器壁压强演示器</t>
  </si>
  <si>
    <t>透明圆筒壁同一直线上不同高度处应有3 个喷嘴，对面应有1 个喷嘴；配4 个喷嘴塞或盖，有表示深度的标尺</t>
  </si>
  <si>
    <t>液体压强与深度关系实验器</t>
  </si>
  <si>
    <t>由低重心实验筒、砝码组（放入实验筒内）、浮标环等组成；实验筒在水中倾斜不应超过8°</t>
  </si>
  <si>
    <t>连通器</t>
  </si>
  <si>
    <t>由粗直管、细直管、细弯折管、细带球管等组成，尺寸210 mm×210 mm×120 mm，底座应平稳；粗管外径30 mm，细管外径12 mm，无色透明材料透光率≥90％</t>
  </si>
  <si>
    <t>杠杆</t>
  </si>
  <si>
    <t>1、本产品由杠杆、轴、调平装置组成。外形尺寸：480mm×28mm×7mm。2、杠杆尺正面刻印厘米单位刻线，线宽不大于1.5mm，每5厘米印一长线并注数字，数字下面有挂孔。3、杠杆尺两端装有调平螺杆和调平螺母，表面均镀锌。螺母重不大于10g，每个螺杆可调罗纹长度25mm。</t>
  </si>
  <si>
    <t>多束激光盒c</t>
  </si>
  <si>
    <t>磁吸，不少于3 束光，各激光束要平行，能形成平行光，每束光可单控</t>
  </si>
  <si>
    <t>凹面镜</t>
  </si>
  <si>
    <t>直径100 mm，焦距65 mm，镜片为玻璃基质镀反射膜，配支架和镜座</t>
  </si>
  <si>
    <t>块</t>
  </si>
  <si>
    <t>凸面镜</t>
  </si>
  <si>
    <t>直径100 mm，焦距-65 mm，镜片为玻璃基质镀反射膜，配支架和镜座</t>
  </si>
  <si>
    <t>平面镜成像实验器</t>
  </si>
  <si>
    <t>镀半透膜的无色透明有机玻璃，厚5 mm，尺寸不小于150 mm×100 mm，镜片边缘倒边倒角，镀膜面有标志；支架2 个；宜采用黑色物体，印有白色左右对称标志F；有机玻璃装上支架放在平面上，与平面的角度为90°±1´，成像清晰无叠影</t>
  </si>
  <si>
    <t>翼形磁针</t>
  </si>
  <si>
    <t>2 支，针体140 mm×8 mm，座Φ71 mm×112 mm，磁针体中间铆接铜轴承套，内嵌玻璃轴承，平均磁感应强度≥9 mT</t>
  </si>
  <si>
    <t>组</t>
  </si>
  <si>
    <t>菱形小磁针</t>
  </si>
  <si>
    <t>16 支，磁针28 mm×8 mm，座Φ25 mm×25 mm，磁针体中间铆接铜轴承套，内嵌玻璃轴承，平均磁感应强度≥5 mT</t>
  </si>
  <si>
    <t>磁感线演示器</t>
  </si>
  <si>
    <t>无色透明塑料外壳，油封铁粉式，仪器尺寸不小于200 mm×120 mm；环境温度大于10 ℃时，摇匀铁粉时间每次≤20 s</t>
  </si>
  <si>
    <t>铁粉</t>
  </si>
  <si>
    <t>铁屑要均匀，颗粒小</t>
  </si>
  <si>
    <t>学生电源</t>
  </si>
  <si>
    <t>直流稳压输出1.5 V～9 V，每1.5 V 为一档，共6 档；额定电流1.5 A；电压偏调≤±（2％U 标＋0.1 V），电压稳定度≤2％U 标＋0.1 V，负载稳定度≤2％U 标＋0.1 V，满载时纹波电压≤0.1％U 标；过载保护1.05～1.5 倍，延时1 s；电源输入与低压输出端子间抗电强度3000 V；电源输入与外壳间抗电强度Ⅰ类电器1500 V，Ⅱ类电器3000 V</t>
  </si>
  <si>
    <t>螺线管</t>
  </si>
  <si>
    <t>透明底板，纯铜漆包线，单层绕线，线圈绕向清晰可见，宜附带手柄磁针</t>
  </si>
  <si>
    <t>手摇交直流发电机</t>
  </si>
  <si>
    <t>包括定子、转子、整流器、集流环、电刷、灯座（带灯泡）、手摇驱动机构和底板等部分。定子应由永磁体和极靴组成，转子应由转轴、两极电枢铁芯、电枢线圈以及整流器和集流环组成。整流器在任何位置不应将两电刷短路，电刷与整流器和集流环应使用弹性接触，转动灵活。转子转速为1600 r/min空载时，输出端交流和直流电压均应≥8 V；接16 Ω电阻负载时，输出端交流和直流电压均应≥5 V；不带皮带轮用作电动机使用时启动电压应≤4 V，电流应≤0.4 A</t>
  </si>
  <si>
    <t>教学用 E10 螺口灯座</t>
  </si>
  <si>
    <t>由底座、接线柱和灯座等组成。底座应采用硬质绝缘材料制成，最高工作电压应为36 V，最大工作电流应为2.5 A。灯座口圈应采用厚0.4 mm～0.5 mm 的黄铜材料制作，中心触点应采用厚0.3 mm～0.4 mm 的磷铜材料制作。两接线柱之间绝缘电阻应≥2 MΩ</t>
  </si>
  <si>
    <t>电珠(小灯泡)</t>
  </si>
  <si>
    <t>1.5 V、0.3 A</t>
  </si>
  <si>
    <t>2.5 V、0.3 A</t>
  </si>
  <si>
    <t>3.8 V、0.3 A</t>
  </si>
  <si>
    <t>6 V、0.15 A</t>
  </si>
  <si>
    <t>单刀开关</t>
  </si>
  <si>
    <t>最高工作电压36 V，额定工作电流6 A。开关闸刀、接线柱、垫片均为铜质。闸刀宽度≥7 mm，闸刀厚度≥0.7 mm。接线柱直径为4 mm，有效行程≥4 mm。通额定电流，导电部分允许温升≤35 ℃，操作手柄允许温升≤25 ℃。开关的绝缘强度应能承受1200 V。在额定直流电流工作条件下，接线两端直流电压降≤100 Mv</t>
  </si>
  <si>
    <t>滑动变阻器</t>
  </si>
  <si>
    <t>50 Ω，1.5 A；误差应&lt;±10%；滑杆应采用正六边形、正四边形或正三角形截面，不应采用圆形截面；电阻丝采用康铜丝，接线柱应有防松动装置；额定电 流 工 作 30 min 温升≤300 ℃</t>
  </si>
  <si>
    <t>教学电阻箱</t>
  </si>
  <si>
    <t>十进多盘式，调解范围0 Ω～9999.9 Ω，残余电阻及其允差值25 mΩ±10 mΩ，功率1 W</t>
  </si>
  <si>
    <t>接线叉导线</t>
  </si>
  <si>
    <t>长度分别为200 mm、300 mm、400 mm；单芯4 mm 纯铜接线叉，接线叉开口5.9 mm，纯铜导线；宜用不同线色</t>
  </si>
  <si>
    <t>焦耳定律演示器</t>
  </si>
  <si>
    <t>液体式，同一产品上数字温度计误差不大于±0.5 ℃，透明贮液筒不少于3 个，底座不少于3 个，电阻圈不少于3 个</t>
  </si>
  <si>
    <t>小计</t>
  </si>
  <si>
    <t>化学仪器</t>
  </si>
  <si>
    <t>打孔器</t>
  </si>
  <si>
    <t>刀口式，材质为不锈钢管、钢管或黄铜管，每组不少于 4 支，外径分别为 9 mm、8 mm、7 mm、6 mm，并配一支带柄金属通扦</t>
  </si>
  <si>
    <t xml:space="preserve">套 </t>
  </si>
  <si>
    <t>打孔夹板</t>
  </si>
  <si>
    <t>硬木或硬塑料制</t>
  </si>
  <si>
    <t>打孔器刮刀</t>
  </si>
  <si>
    <t>刮刀宜用65M板制成，表面热处理，55 HRC～60 HRC，总长为 70 mm±0.5 mm，宽 14.5 mm±0.1 mm，厚
1.8 mm±0.5 mm，刀口角度宜为 60°±5°，锋刃＜0.1 mm</t>
  </si>
  <si>
    <t>滴定夹</t>
  </si>
  <si>
    <t>铝制，加持部位有防滑脱凹槽</t>
  </si>
  <si>
    <t>漏斗</t>
  </si>
  <si>
    <t>60 mm</t>
  </si>
  <si>
    <t>90 mm</t>
  </si>
  <si>
    <t>安全漏斗</t>
  </si>
  <si>
    <t>直形，径长300 mm</t>
  </si>
  <si>
    <t>乳胶管</t>
  </si>
  <si>
    <t>外径 6 mm，内径 4 mm</t>
  </si>
  <si>
    <t>m</t>
  </si>
  <si>
    <t>外径 7 mm，内径 5 mm</t>
  </si>
  <si>
    <t>外径 9 mm，内径 6 mm</t>
  </si>
  <si>
    <t>烧瓶刷</t>
  </si>
  <si>
    <t>250 mL烧瓶用</t>
  </si>
  <si>
    <t>500 mL 烧瓶用</t>
  </si>
  <si>
    <t>升降台</t>
  </si>
  <si>
    <t>上下台面为不锈钢材质，100 mm×100 mm，台面升降范围 50 mm～150 mm</t>
  </si>
  <si>
    <t>活性炭</t>
  </si>
  <si>
    <t>500g</t>
  </si>
  <si>
    <t>定性滤纸</t>
  </si>
  <si>
    <t>快速，9 cm，100 张</t>
  </si>
  <si>
    <t>快速，15 cm，100 张</t>
  </si>
  <si>
    <t>水电解实验器</t>
  </si>
  <si>
    <t>电解液为 10％NaOH 或者 5％H2SO4 溶液。实验时间：制取 20 mL 氢气，使用电压 12 V，时间约 1min；采用相同条件电解 Na2SO4 溶液，时间不超过 5 min。电极材料应使电解水时产生的氢气与氧气的体积之比为 2:1，误差≤5％；仪器无明显外观缺陷，便于操作、坚固耐用；刻度清晰耐磨，示数易于读取，电极不易损坏</t>
  </si>
  <si>
    <t>生物仪器</t>
  </si>
  <si>
    <t>灭火毯</t>
  </si>
  <si>
    <t>玻璃纤维材质，1200 mm×1800 mm</t>
  </si>
  <si>
    <t>件</t>
  </si>
  <si>
    <t>乳胶手套</t>
  </si>
  <si>
    <t>耐酸碱</t>
  </si>
  <si>
    <t>副</t>
  </si>
  <si>
    <t>恒温水浴锅</t>
  </si>
  <si>
    <t>水浴控温范围：室温+5 ℃～99.9 ℃，水温控 制±0.5 ℃，不锈钢内胆，数字显示</t>
  </si>
  <si>
    <t>整理箱</t>
  </si>
  <si>
    <t>PP 材质，储存及分发试剂用</t>
  </si>
  <si>
    <t>大托盘</t>
  </si>
  <si>
    <t>不锈钢400 mm×300 mm×60 mm</t>
  </si>
  <si>
    <t>小托盘</t>
  </si>
  <si>
    <t>不锈钢300 mm×200 mm×40 mm</t>
  </si>
  <si>
    <t>刀口式，材质为不锈钢管、钢管或黄铜管，每 组不少于 4 支，外径分别为 9 mm、8 mm、7 mm、 6 mm，并配一支带柄金属通扦</t>
  </si>
  <si>
    <t>解剖器</t>
  </si>
  <si>
    <t>不锈钢材料，7 件，包括：2 把解剖剪（直剪、 弯剪各 1）、2 个镊子（直头、弯头各 1）、2个解剖刀（圆头、尖头各 1）、1 个解剖针</t>
  </si>
  <si>
    <t>解剖盘</t>
  </si>
  <si>
    <t>1． 产品为盛有石蜡的金属盘。 2． 解剖盘用铝合金板或不锈钢板冲压成型，其板厚≥0.5mm。 3． 金属盘尺寸       ≥140mm×250mm×30mm 石蜡体积         ≥140mm×250mm×3mm</t>
  </si>
  <si>
    <t>解剖针</t>
  </si>
  <si>
    <t>六菱医用全钢</t>
  </si>
  <si>
    <t>生物体的结构 层次</t>
  </si>
  <si>
    <t>包括显微镜、细胞的一般结构、单细胞生物、 植物细胞分裂、动物细胞分裂、人体的基本组 织、植物的基本组织等</t>
  </si>
  <si>
    <t>生物与环境</t>
  </si>
  <si>
    <t>包括生态系统的组成、不同类型的生态系统等</t>
  </si>
  <si>
    <t>生物圈中的绿色 植物</t>
  </si>
  <si>
    <t>包括植物种子结构及其萌发、芽的结构、植物 的根、植物的花、果实的结构及来源示意图、 双子叶木本植物的茎、单子叶植物的茎、植物 茎中的输导组织、植物的叶片等</t>
  </si>
  <si>
    <t>生物圈中的人</t>
  </si>
  <si>
    <t>包括人体的消化系统、血液、血管、人体血液 循环系统、心脏、人体的泌尿系统、肾结构及 尿的形成过程、皮肤、人体神经系统、人脑结 构、脊髓与反射、眼球与视觉、耳与听觉、嗅 觉和味觉、人体主要内分泌腺等</t>
  </si>
  <si>
    <t>动物的运动和 行为</t>
  </si>
  <si>
    <t>包括鲫鱼结构、家鸽结构、家兔结构、人体骨 骼、脊柱和关节等</t>
  </si>
  <si>
    <t>生物的生殖、 发育和遗传</t>
  </si>
  <si>
    <t>包括男女性生殖系统、人生殖发育过程示意图、 生男生女图解、蝗虫生活史、家蚕生活史、青 蛙生活史、生物无性生殖等</t>
  </si>
  <si>
    <t>生物多样性</t>
  </si>
  <si>
    <t>包括细菌、病毒、真菌、细菌病毒与真菌大小 比较、藻类植物、苔藓植物、蕨类植物、裸子 植物、动物拟态、食草动物和食肉动物牙的比 较、生物进化树等</t>
  </si>
  <si>
    <t>生物技术</t>
  </si>
  <si>
    <t>包括克隆技术图解、植物组织培养技术等</t>
  </si>
  <si>
    <t>健康地生活</t>
  </si>
  <si>
    <t>包括男女身高和体重的变化、月经和月经周期、 常见寄生虫病及其传播途径、常见传染病及其 传播途径、人体非特异性免疫、人工呼吸与胸 外心脏按压示意图、止血方法示意图、骨折固 定方法示意图等</t>
  </si>
  <si>
    <t>青春期教育</t>
  </si>
  <si>
    <t>包括身体的发育、青春期的发育特征、青春期 的心理变化、青春期的心理健康的主要特征、 青春期常见的心理问题等</t>
  </si>
  <si>
    <t>中学生物显微 图谱</t>
  </si>
  <si>
    <t>包括动物、植物、微生物等符合初中生物学教 学需求的玻片标本在显微镜下真实的拍摄图 片，所示的组织结构应完整清楚</t>
  </si>
  <si>
    <t>本</t>
  </si>
  <si>
    <t>培养皿</t>
  </si>
  <si>
    <t>干燥器</t>
  </si>
  <si>
    <t>磨口平整，密封严实，隔板大小合适，不少于 5 个圆孔</t>
  </si>
  <si>
    <t>盖玻片</t>
  </si>
  <si>
    <t>无色透明，平整</t>
  </si>
  <si>
    <t>包</t>
  </si>
  <si>
    <t>陶土网</t>
  </si>
  <si>
    <t>功能等同于石棉网，尺寸≥125 mm×125 mm， 耐火材料为陶土</t>
  </si>
  <si>
    <t>琼脂</t>
  </si>
  <si>
    <t>试剂100g</t>
  </si>
  <si>
    <t>胭脂红（洋红）</t>
  </si>
  <si>
    <t>试剂25g</t>
  </si>
  <si>
    <t>pH 广泛试纸</t>
  </si>
  <si>
    <t>1～14</t>
  </si>
  <si>
    <t>字母装片</t>
  </si>
  <si>
    <t>“e”或“b”，多重染色</t>
  </si>
  <si>
    <t>片</t>
  </si>
  <si>
    <t>放大镜</t>
  </si>
  <si>
    <t>手持式，有效通光孔径≥40 mm，5 倍</t>
  </si>
  <si>
    <t>口腔上皮细胞装片</t>
  </si>
  <si>
    <t>细胞质着色均匀，细胞核明显，细胞界限清晰</t>
  </si>
  <si>
    <t>洋葱鳞片叶表皮装片</t>
  </si>
  <si>
    <t>蚕豆叶下表皮装片</t>
  </si>
  <si>
    <t>细胞质着色均匀，细胞核明显，细胞界限清晰，保卫细胞形态应正常，应清晰可见细胞核和叶 绿体</t>
  </si>
  <si>
    <t>草履虫接合生殖 装片</t>
  </si>
  <si>
    <t>虫体形态正常，无收缩、膨胀、压碎、断裂等现象</t>
  </si>
  <si>
    <t>草履虫分裂生殖 装片</t>
  </si>
  <si>
    <t>虫体形态正常，无收缩、膨胀、压碎、断裂等 现象</t>
  </si>
  <si>
    <t>动物细胞有丝 分裂(马蛔虫受 精卵切片)</t>
  </si>
  <si>
    <t>应明显显示处于分裂中的三个时期，即前期、 中期、后期或中期、后期、末期的细胞，分裂 各期染色体的形态特征典型，纺锤丝隐约可见； 中期、后期的中心体应清晰可辨，染色体、细 胞核、中心体应着色明显，细胞质色淡</t>
  </si>
  <si>
    <t>植物细胞模型</t>
  </si>
  <si>
    <t>以洋葱表皮细胞为参考材料，示细胞壁、细胞 膜、细胞质、细胞核、核仁和液泡等结构</t>
  </si>
  <si>
    <t>动物细胞模型</t>
  </si>
  <si>
    <t>示细胞膜、细胞质、细胞核、核仁等结构</t>
  </si>
  <si>
    <t>草履虫模型</t>
  </si>
  <si>
    <t>草履虫纵剖模型，各部着色应协调，并能相互 区分</t>
  </si>
  <si>
    <t>植物细胞有丝 分裂切片</t>
  </si>
  <si>
    <t>洋葱根尖纵切，应显示处于分裂前期、中期、 后期、末期的细胞，分裂各期染色体的形态特 征典型，分裂中期和后期纺锤丝隐约可见，细 胞核、核仁、染色体应着色明显，细胞质色淡</t>
  </si>
  <si>
    <t>单层扁平上皮 装片</t>
  </si>
  <si>
    <t>取材于动物的肠系膜等，应能看清由边缘不规 则而呈锯齿状的扁平细胞组成的单层上皮</t>
  </si>
  <si>
    <t>纤维结缔组织 切片</t>
  </si>
  <si>
    <t>腱纵切，取材于哺乳动物或两栖动物的跟腱或尾腱，应能看清平行排列的胶原纤维束和呈不 规则四边形的腱细胞</t>
  </si>
  <si>
    <t>疏松结缔组织 装片</t>
  </si>
  <si>
    <t>取材于哺乳细胞的皮下结缔组织，应能看清纵横交错的胶原纤维和弹力纤维以及大量的成纤 维细胞</t>
  </si>
  <si>
    <t>骨骼肌纵横切</t>
  </si>
  <si>
    <t>取材于哺乳动物的膈肌，应能看清肌外膜、肌束 膜、肌纤维膜、肌纤维及其细胞核和小血管等</t>
  </si>
  <si>
    <t>平滑肌分离装片</t>
  </si>
  <si>
    <t>取材于两栖动物或哺乳动物消化管的基层，应能 看清大部分被分离成单个的长梭形平滑肌细胞</t>
  </si>
  <si>
    <t>心肌切片</t>
  </si>
  <si>
    <t>取材于哺乳动物的心脏，应能看清柱状并具有 分枝的肌纤维（肌细胞）</t>
  </si>
  <si>
    <t>运动神经元装片</t>
  </si>
  <si>
    <t>应能看清运动神经元的细胞体和突起、细胞核以及少量的神经纤维</t>
  </si>
  <si>
    <t>竹节虫拟态标本</t>
  </si>
  <si>
    <t>干制或包埋，虫体≥70 mm，虫体腹面向下，植 株的颜色、形状及主干的粗细应与虫体相似</t>
  </si>
  <si>
    <t>盒/块</t>
  </si>
  <si>
    <t>玉米种子纵切</t>
  </si>
  <si>
    <t>应显示子叶、胚芽、胚芽鞘、胚轴、胚根和胚 根鞘</t>
  </si>
  <si>
    <t>根纵剖模型</t>
  </si>
  <si>
    <t>应以单子叶植物玉米的根尖为参考材料，示根 尖的解剖结构，根尖中部做不同方向的纵剖面， 突出维管柱，示根冠、分生区、伸长区、成熟 区和原形成层等</t>
  </si>
  <si>
    <t>植物根尖纵切</t>
  </si>
  <si>
    <t>应取材于玉米根，取材部位为根冠至根毛区， 应明显显示根冠、分生区、伸长区、根毛区和 原形成层等</t>
  </si>
  <si>
    <t>顶芽纵切</t>
  </si>
  <si>
    <t>应取材于黑藻顶芽，应能看清生长锥、叶原基、 幼叶、腋芽原基和芽轴，生长锥及幼叶处细胞 不应有明显的“质壁分离”现象</t>
  </si>
  <si>
    <t>桃花模型</t>
  </si>
  <si>
    <t>放大的盛开状态的桃花模型，花冠的直径330 mm±15 mm，示花柄、花托、花萼、花冠、 雄蕊和雌蕊，花瓣、雌蕊可拆装，子房做纵剖</t>
  </si>
  <si>
    <t>小麦花模型</t>
  </si>
  <si>
    <t>放大的小麦花模型，高 300 mm±20 mm，并附 以小穗为单位（至少八个）的复穗状花序模型， 高 250 mm±20 mm，示外稃、内稃、雄蕊、雌 蕊和浆片，复穗状花序模型：至少 1 个小穗可拆下，至少 1 个小穗去掉颖片和外稃</t>
  </si>
  <si>
    <t>花粉萌发装片</t>
  </si>
  <si>
    <t>示花粉粒和花粉管的结构</t>
  </si>
  <si>
    <t>百合子房切片</t>
  </si>
  <si>
    <t>应示子房横切面的背缝线、腹缝线、子房壁、 子房室和胚珠的结构</t>
  </si>
  <si>
    <t>百合花药切片</t>
  </si>
  <si>
    <t>应示花药横切面的花粉囊壁、药隔及其维管束、 药室、花药的裂口和花粉粒</t>
  </si>
  <si>
    <t>荠菜幼胚切片</t>
  </si>
  <si>
    <t>纵切面应显示果皮、胚珠和幼胚，幼胚中应示 基细胞、胚柄、原胚或分化胚、核型胚乳和珠 心等结构</t>
  </si>
  <si>
    <t>荠菜老胚切片</t>
  </si>
  <si>
    <t>纵切片应显示果皮、胚珠和成熟胚，成熟胚中 应示胚根、胚轴、胚芽、子叶和种皮等结构</t>
  </si>
  <si>
    <t>单子叶植物 茎模型</t>
  </si>
  <si>
    <t>应明显显示表皮、机械组织、薄壁细胞、维管束、维管束鞘、环纹导管、螺纹导管、孔纹导 管、筛管和伴胞、气道，各结构应位置准确， 修饰自然、正确</t>
  </si>
  <si>
    <t>双子叶草本植物 茎模型</t>
  </si>
  <si>
    <t>应以向日葵茎为参考材料，示双子叶草本植物茎纵、横切面的结构，应示角质层、表皮、厚 角组织、薄壁组织、维管束、髓、髓射线、环 纹导管、螺纹导管、孔纹导管、筛管和伴胞、 形成层各部位</t>
  </si>
  <si>
    <t>导管、筛管结构 模型</t>
  </si>
  <si>
    <t>显微结构的立体放大模型，包括环纹导管、螺纹导管、网纹导管、孔纹导管及筛管，形态结 构应正确、自然</t>
  </si>
  <si>
    <t>木本双子叶植物 茎横切</t>
  </si>
  <si>
    <t>取材于三年生椴木枝，应能看清表皮、木栓层、厚角组织、皮层、韧皮部、形成层、木质部、 髓部和髓射线</t>
  </si>
  <si>
    <t>南瓜茎纵切</t>
  </si>
  <si>
    <t>应能看清皮层、机械组织、薄壁组织、双韧维管束和髓腔，在双韧维管束的纵断面上应能看 清网纹导管或环纹导管或螺纹导管中的两种和 筛管、筛板等结构</t>
  </si>
  <si>
    <t>叶构造模型</t>
  </si>
  <si>
    <t>以蚕豆叶为参考材料，示双子叶植物叶的构造， 示上表皮、下表皮、栅栏组织、海绵组织、主 脉、侧脉、木质部、韧皮部、形成层、气孔等 部位</t>
  </si>
  <si>
    <t>迎春叶横切</t>
  </si>
  <si>
    <t>应显示叶片横断面的上下表皮、栅栏组织、海 绵组织及叶脉等</t>
  </si>
  <si>
    <t>植物光合作用、 呼吸作用、蒸腾 作用演示器</t>
  </si>
  <si>
    <t>由透明的有机透明容器，漏斗、上盖板、试管 及试管架组合而成</t>
  </si>
  <si>
    <t>胃壁切片</t>
  </si>
  <si>
    <t>应能看清粘膜皱襞、粘膜、粘膜肌层、粘膜下 层、肌层、浆膜、胃小凹和胃底腺等</t>
  </si>
  <si>
    <t>小肠切片</t>
  </si>
  <si>
    <t>应能看清粘膜，包括绒毛、粘膜肌层和肠腺， 粘膜下层、肌层和浆膜等</t>
  </si>
  <si>
    <t>喉解剖模型</t>
  </si>
  <si>
    <t>应正确显示喉软骨、喉肌、喉腔、喉口等结构 特征</t>
  </si>
  <si>
    <t>肺泡模型</t>
  </si>
  <si>
    <t>应正确显示细支气管、呼吸性细支气管、肺泡 管、肺泡囊、肺泡、肺泡隔、肺动脉、肺静脉、 肺泡毛细血管网、支气管动脉、支气管静脉、 平滑肌、弹性纤维等结构特征</t>
  </si>
  <si>
    <t>人体呼吸运动 模型</t>
  </si>
  <si>
    <t>电动式，通过胸骨、肋、肺、气管、膈等模型 部件，结合动力驱动组成呼吸运动模型的运行 系统，应能模拟人体呼吸运动过程</t>
  </si>
  <si>
    <t>膈肌运动模拟器</t>
  </si>
  <si>
    <t>高度 250 mm±15 mm，宽度或直径 220 mm±15 mm， 膈的直径（或长径）≥170 mm；应模拟显示胸 腔、膈、气管、支气管、肺（或肺泡）等结构</t>
  </si>
  <si>
    <t>肺活量计</t>
  </si>
  <si>
    <t>量程 0 mL～9999 mL，分辨力 5 mL</t>
  </si>
  <si>
    <t>人血涂片</t>
  </si>
  <si>
    <t>染色均匀，能看清红血细胞和白血细胞，细胞不重叠、无变形和自溶现象</t>
  </si>
  <si>
    <t>动静脉血管横切</t>
  </si>
  <si>
    <t>取材于哺乳动物的腹主动脉和下腔静脉，内皮 应 90%以上完整</t>
  </si>
  <si>
    <t>肺血管注射切片</t>
  </si>
  <si>
    <t>能看清由肺动脉形成的包绕肺泡外的毛细血管网</t>
  </si>
  <si>
    <t>肾血管注射切片</t>
  </si>
  <si>
    <t>能看清肾皮质中血管的分布，肾小体的毛细血 管网和髓质中并行的血管</t>
  </si>
  <si>
    <t>心脏解剖模型</t>
  </si>
  <si>
    <t>三倍自然大，示上腔静脉、下腔静脉、主动脉肺动脉、动脉韧带、左冠状动脉、右冠状动脉、 冠状窦，左心房、右心房、左心室、右心室、 二尖瓣、三尖瓣、主动脉瓣、肺动脉瓣、卵圆 窝、冠状窦口、</t>
  </si>
  <si>
    <t>自然大，示上腔静脉、下腔静脉、主动脉、肺 动脉、左心房、右心房、左心室、右心室</t>
  </si>
  <si>
    <t>心搏与血液循环 模型</t>
  </si>
  <si>
    <t>动态演示心动周期及大小循环，心壁可收缩及 瓣膜可启闭</t>
  </si>
  <si>
    <t>听诊器</t>
  </si>
  <si>
    <t>医用双头</t>
  </si>
  <si>
    <t>电子血压计</t>
  </si>
  <si>
    <t>数字式液晶显示，量程 0 mmHg～299 mmHg， 分辨力 3 mmHg</t>
  </si>
  <si>
    <t>男性泌尿生殖系 统模型</t>
  </si>
  <si>
    <t>自然大，结构清晰，位置精准，比例适宜</t>
  </si>
  <si>
    <t>女性泌尿生殖系 统模型</t>
  </si>
  <si>
    <t>肾单位、肾小体 模型</t>
  </si>
  <si>
    <t>肾单位模型≥400 mm×240 mm，示肾小体、肾 小管和集合管等；肾小体模型直径≥100 mm， 半剖，示肾小球、肾小囊、入球小动脉和出球 小动脉等</t>
  </si>
  <si>
    <t>肾脏纵切</t>
  </si>
  <si>
    <t>应能看清经过肾门的肾脏整体纵断面，并区分 皮质、髓质和皮质外的被膜</t>
  </si>
  <si>
    <t>尿的形成动态模型</t>
  </si>
  <si>
    <t>应清晰显示 1 个肾单位和集合管，以及小叶间 动脉、小叶间静脉和包绕在肾小管周围的球后 毛细血管网等组成的模式结构，能动态显示滤 过和重吸收的过程</t>
  </si>
  <si>
    <t>皮肤结构模型</t>
  </si>
  <si>
    <t>可看到表皮层、真皮层、汗腺及毛囊，表皮层 可看到角质层与表皮深层形态结构、真皮层可 看到神经末梢和血管</t>
  </si>
  <si>
    <t>人皮过毛囊切片</t>
  </si>
  <si>
    <t>应能看清表皮、真皮和皮下组织</t>
  </si>
  <si>
    <t>人皮过汗腺切片</t>
  </si>
  <si>
    <t>眼球解剖模型</t>
  </si>
  <si>
    <t>6 倍自然大，应采用硬质热塑性塑料制作，角膜、虹膜应完整显示，两者和眼球内的晶状体、 玻璃体分别可拆下，各部的肌肉、膜壁、血管 和神经等的形态结构、位置、比例、颜色均应 正确自然</t>
  </si>
  <si>
    <t>眼球仪</t>
  </si>
  <si>
    <t>由放大的成人眼球模型、晶状体曲度调节器、光源、矫正镜盘、视网膜成像显示屏及手持式 显示屏等组成</t>
  </si>
  <si>
    <t>耳解剖模型</t>
  </si>
  <si>
    <t>6 倍自然大，应完整显示外耳道、鼓膜、听小 骨、鼓室、咽鼓管、鼓膜张肌、乳突窦、前庭、 骨半规管、耳蜗、前庭窗、蜗窗、前庭蜗神经 等结构</t>
  </si>
  <si>
    <t>脑解剖模型</t>
  </si>
  <si>
    <t>自然大，大脑做正中矢状切面，左侧脑半球经外侧沟向枕部再做水平切面，并保留完整的脑 干形态，应示大脑、小脑、延髓、脑桥、上下 丘、胼胝体、透明隔、嗅球、视神经、动眼神 经等部位</t>
  </si>
  <si>
    <t>脊髓横切</t>
  </si>
  <si>
    <t>应能看清被膜、灰质和白质</t>
  </si>
  <si>
    <t>运动神经末梢 装片</t>
  </si>
  <si>
    <t>应能看清完整的神经纤维及其分枝伸向肌纤维 形成运动终板</t>
  </si>
  <si>
    <t>橡皮锤</t>
  </si>
  <si>
    <t>膝跳反射用</t>
  </si>
  <si>
    <t>人体骨骼模型</t>
  </si>
  <si>
    <t>850 mm，各部分骨的形态特征，应正确清晰， 富有真实感，骨缝应清楚，骨性鼻腔，眶及所 有孔，管、沟、裂显示应正确自然</t>
  </si>
  <si>
    <t>1700 mm，各部分骨的形态特征，应正确清晰， 富有真实感，骨缝应清楚，骨性鼻腔，眶及所 有孔，管、沟、裂显示应正确自然</t>
  </si>
  <si>
    <t>人体肌肉模型</t>
  </si>
  <si>
    <t>850 mm 全身，示浅层肌及部分深层肌</t>
  </si>
  <si>
    <t>肘关节活动模型</t>
  </si>
  <si>
    <t>附肩胛骨</t>
  </si>
  <si>
    <t>兔骨骼标本</t>
  </si>
  <si>
    <t>干制 包埋</t>
  </si>
  <si>
    <t>鱼骨骼标本</t>
  </si>
  <si>
    <t>蛙骨骼标本</t>
  </si>
  <si>
    <t>鸽骨骼标本</t>
  </si>
  <si>
    <t>卵巢切片</t>
  </si>
  <si>
    <t>应能看清卵巢上皮、白膜、皮质、髓质和卵巢 门等结构；示成熟卵泡中的卵丘、卵细胞、透 明带等结构</t>
  </si>
  <si>
    <t>精巢切片</t>
  </si>
  <si>
    <t>应能看清精巢外层的致密结缔组织白膜，曲细 精管的各种断面和结缔组织间质等</t>
  </si>
  <si>
    <t>精子涂片</t>
  </si>
  <si>
    <t>应能看清精子头、颈和尾三部</t>
  </si>
  <si>
    <t>家蚕生活史标本</t>
  </si>
  <si>
    <t>干制或包埋</t>
  </si>
  <si>
    <t>蝗虫生活史标本</t>
  </si>
  <si>
    <t>蜜蜂生活史标本</t>
  </si>
  <si>
    <t>菜粉蝶生活史 标本</t>
  </si>
  <si>
    <t>蛙发育顺序标本</t>
  </si>
  <si>
    <t>浸制 c 或包埋</t>
  </si>
  <si>
    <t>瓶/块</t>
  </si>
  <si>
    <t>正常人染色体装片</t>
  </si>
  <si>
    <t>多重染色</t>
  </si>
  <si>
    <t>验证基因分离规律玉米标本</t>
  </si>
  <si>
    <t>干制，玉米穗，呈现玉米遗传的性状表现规律</t>
  </si>
  <si>
    <t>海葵标本</t>
  </si>
  <si>
    <t>海蛰标本</t>
  </si>
  <si>
    <t>珊瑚标本</t>
  </si>
  <si>
    <t>干制</t>
  </si>
  <si>
    <t>水螅带芽整体 装片</t>
  </si>
  <si>
    <t>结构应清晰且典型</t>
  </si>
  <si>
    <t>水螅纵切</t>
  </si>
  <si>
    <t>触手处可见刺细胞，消化道剖面完整</t>
  </si>
  <si>
    <t>蛔虫标本</t>
  </si>
  <si>
    <t>雌、雄各一条，浸制 c 或包埋</t>
  </si>
  <si>
    <t>蚯蚓解剖模型</t>
  </si>
  <si>
    <t>一半完整，可见环带；另一半剖面，示消化系 统、循环系统、神经系统</t>
  </si>
  <si>
    <t>节肢动物标本</t>
  </si>
  <si>
    <t>常见六种以上，干制或包埋</t>
  </si>
  <si>
    <t>团藻装片</t>
  </si>
  <si>
    <t>团藻应基本呈球形，无明显收缩、压碎等情况</t>
  </si>
  <si>
    <t>衣藻模型</t>
  </si>
  <si>
    <t>一半完整，一半为剖面展示内部结构，杯状叶绿体可以分离、拆卸</t>
  </si>
  <si>
    <t>衣藻装片</t>
  </si>
  <si>
    <t>应显示细胞壁、杯状叶绿体、细胞核、鞭毛等结构</t>
  </si>
  <si>
    <t>水绵装片</t>
  </si>
  <si>
    <t>病毒模型</t>
  </si>
  <si>
    <t>放大 100 万倍，示噬菌体的解剖结构和特征</t>
  </si>
  <si>
    <t>细菌三型涂片</t>
  </si>
  <si>
    <t>示球菌、杆菌、螺旋菌三种形态</t>
  </si>
  <si>
    <t>酵母菌装片</t>
  </si>
  <si>
    <t>应能看清细胞壁、细胞核、细胞质、液泡和细 胞膜等结构，可见芽体</t>
  </si>
  <si>
    <t>青霉装片</t>
  </si>
  <si>
    <t>应能看清分生孢子梗和顶端的扫帚枝，菌丝、 孢子梗、孢子应无收缩</t>
  </si>
  <si>
    <t>曲霉装片</t>
  </si>
  <si>
    <t>应能看清营养菌丝及其上的分生孢子梗、顶囊 和顶端的分生孢子</t>
  </si>
  <si>
    <t>酸奶机</t>
  </si>
  <si>
    <t>全自动，304 不锈钢或食品级塑料内胆</t>
  </si>
  <si>
    <t>果酒果醋发酵 装置</t>
  </si>
  <si>
    <t>透明，最大容积 1 L，采用安全、环保材质， 具水封及气泡限速装置</t>
  </si>
  <si>
    <t>蛔虫卵装片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</si>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</sst>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微软雅黑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24" fillId="0" borderId="0">
      <protection locked="0"/>
    </xf>
    <xf numFmtId="0" fontId="24" fillId="0" borderId="0">
      <protection locked="0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protection locked="0"/>
    </xf>
    <xf numFmtId="0" fontId="26" fillId="0" borderId="0">
      <protection locked="0"/>
    </xf>
    <xf numFmtId="0" fontId="26" fillId="0" borderId="0" applyBorder="0">
      <protection locked="0"/>
    </xf>
    <xf numFmtId="0" fontId="26" fillId="0" borderId="0" applyBorder="0">
      <protection locked="0"/>
    </xf>
    <xf numFmtId="0" fontId="26" fillId="0" borderId="0"/>
    <xf numFmtId="0" fontId="26" fillId="0" borderId="0"/>
    <xf numFmtId="0" fontId="26" fillId="0" borderId="0" applyBorder="0"/>
    <xf numFmtId="0" fontId="26" fillId="0" borderId="0" applyBorder="0"/>
    <xf numFmtId="0" fontId="25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protection locked="0"/>
    </xf>
    <xf numFmtId="0" fontId="28" fillId="0" borderId="0">
      <protection locked="0"/>
    </xf>
    <xf numFmtId="0" fontId="24" fillId="0" borderId="0">
      <alignment vertical="center"/>
    </xf>
    <xf numFmtId="0" fontId="28" fillId="0" borderId="0" applyBorder="0">
      <alignment vertical="center"/>
    </xf>
    <xf numFmtId="0" fontId="28" fillId="0" borderId="0" applyBorder="0">
      <alignment vertical="center"/>
    </xf>
    <xf numFmtId="0" fontId="28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 applyBorder="0">
      <alignment vertical="center"/>
    </xf>
    <xf numFmtId="0" fontId="26" fillId="0" borderId="0" applyBorder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176" fontId="1" fillId="2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76" fontId="2" fillId="0" borderId="1" xfId="0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</cellXfs>
  <cellStyles count="8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13" xfId="52"/>
    <cellStyle name="常规 2" xfId="53"/>
    <cellStyle name="常规 2 3" xfId="54"/>
    <cellStyle name="常规 2 4" xfId="55"/>
    <cellStyle name="常规 2 5" xfId="56"/>
    <cellStyle name="常规 3" xfId="57"/>
    <cellStyle name="常规 32" xfId="58"/>
    <cellStyle name="常规 32 2" xfId="59"/>
    <cellStyle name="常规 32 3" xfId="60"/>
    <cellStyle name="常规 32 4" xfId="61"/>
    <cellStyle name="常规 4" xfId="62"/>
    <cellStyle name="常规 4 2" xfId="63"/>
    <cellStyle name="常规 4 3" xfId="64"/>
    <cellStyle name="常规 4 4" xfId="65"/>
    <cellStyle name="常规 5" xfId="66"/>
    <cellStyle name="常规 6" xfId="67"/>
    <cellStyle name="常规 7" xfId="68"/>
    <cellStyle name="常规 7 2" xfId="69"/>
    <cellStyle name="常规 7 3" xfId="70"/>
    <cellStyle name="常规 7 4" xfId="71"/>
    <cellStyle name="常规 7 5" xfId="72"/>
    <cellStyle name="常规 7 6" xfId="73"/>
    <cellStyle name="常规 7 7" xfId="74"/>
    <cellStyle name="常规 8" xfId="75"/>
    <cellStyle name="常规 9" xfId="76"/>
    <cellStyle name="常规 9 2" xfId="77"/>
    <cellStyle name="常规 9 3" xfId="78"/>
    <cellStyle name="常规 9 4" xfId="79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48572"/>
  <sheetViews>
    <sheetView tabSelected="1" topLeftCell="A17" workbookViewId="0">
      <selection activeCell="G202" sqref="G202"/>
    </sheetView>
  </sheetViews>
  <sheetFormatPr defaultColWidth="9" defaultRowHeight="13.5" outlineLevelCol="6"/>
  <cols>
    <col min="1" max="1" width="11.1333333333333" style="1"/>
    <col min="2" max="2" width="9" style="1"/>
    <col min="3" max="3" width="23.6333333333333" style="1" customWidth="1"/>
    <col min="4" max="4" width="9" style="1"/>
    <col min="5" max="5" width="9" style="2"/>
    <col min="6" max="6" width="7.55833333333333" style="3" customWidth="1"/>
    <col min="7" max="7" width="10.5583333333333" style="4" customWidth="1"/>
  </cols>
  <sheetData>
    <row r="1" ht="22" customHeight="1" spans="1:7">
      <c r="A1" s="5" t="s">
        <v>0</v>
      </c>
      <c r="B1" s="5"/>
      <c r="C1" s="5"/>
      <c r="D1" s="5"/>
      <c r="E1" s="6"/>
      <c r="F1" s="5"/>
      <c r="G1" s="6"/>
    </row>
    <row r="2" ht="22" customHeight="1" spans="1:7">
      <c r="A2" s="5" t="s">
        <v>1</v>
      </c>
      <c r="B2" s="5"/>
      <c r="C2" s="5"/>
      <c r="D2" s="5"/>
      <c r="E2" s="6"/>
      <c r="F2" s="5"/>
      <c r="G2" s="6"/>
    </row>
    <row r="3" ht="22" customHeight="1" spans="1:7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6" t="s">
        <v>8</v>
      </c>
    </row>
    <row r="4" ht="22" customHeight="1" spans="1:7">
      <c r="A4" s="5">
        <v>30307207700</v>
      </c>
      <c r="B4" s="5" t="s">
        <v>9</v>
      </c>
      <c r="C4" s="7" t="s">
        <v>10</v>
      </c>
      <c r="D4" s="5" t="s">
        <v>11</v>
      </c>
      <c r="E4" s="8">
        <v>85.12</v>
      </c>
      <c r="F4" s="9">
        <v>6</v>
      </c>
      <c r="G4" s="10">
        <f>F4*E4</f>
        <v>510.72</v>
      </c>
    </row>
    <row r="5" ht="22" customHeight="1" spans="1:7">
      <c r="A5" s="5">
        <v>30199009400</v>
      </c>
      <c r="B5" s="5" t="s">
        <v>12</v>
      </c>
      <c r="C5" s="7" t="s">
        <v>13</v>
      </c>
      <c r="D5" s="5" t="s">
        <v>14</v>
      </c>
      <c r="E5" s="8">
        <v>11.88</v>
      </c>
      <c r="F5" s="9">
        <v>6</v>
      </c>
      <c r="G5" s="10">
        <f t="shared" ref="G5:G39" si="0">F5*E5</f>
        <v>71.28</v>
      </c>
    </row>
    <row r="6" ht="22" customHeight="1" spans="1:7">
      <c r="A6" s="5">
        <v>30307100101</v>
      </c>
      <c r="B6" s="5" t="s">
        <v>15</v>
      </c>
      <c r="C6" s="7" t="s">
        <v>16</v>
      </c>
      <c r="D6" s="5" t="s">
        <v>11</v>
      </c>
      <c r="E6" s="8">
        <v>23.76</v>
      </c>
      <c r="F6" s="9">
        <v>10</v>
      </c>
      <c r="G6" s="10">
        <f t="shared" si="0"/>
        <v>237.6</v>
      </c>
    </row>
    <row r="7" ht="22" customHeight="1" spans="1:7">
      <c r="A7" s="5">
        <v>30299000101</v>
      </c>
      <c r="B7" s="5" t="s">
        <v>17</v>
      </c>
      <c r="C7" s="11" t="s">
        <v>18</v>
      </c>
      <c r="D7" s="5" t="s">
        <v>19</v>
      </c>
      <c r="E7" s="8">
        <v>4.95</v>
      </c>
      <c r="F7" s="9">
        <v>15</v>
      </c>
      <c r="G7" s="10">
        <f t="shared" si="0"/>
        <v>74.25</v>
      </c>
    </row>
    <row r="8" ht="22" customHeight="1" spans="1:7">
      <c r="A8" s="5">
        <v>30707001601</v>
      </c>
      <c r="B8" s="5" t="s">
        <v>20</v>
      </c>
      <c r="C8" s="7" t="s">
        <v>21</v>
      </c>
      <c r="D8" s="5" t="s">
        <v>22</v>
      </c>
      <c r="E8" s="8">
        <v>0.1</v>
      </c>
      <c r="F8" s="9">
        <v>100</v>
      </c>
      <c r="G8" s="10">
        <f t="shared" si="0"/>
        <v>10</v>
      </c>
    </row>
    <row r="9" ht="22" customHeight="1" spans="1:7">
      <c r="A9" s="5">
        <v>30201000601</v>
      </c>
      <c r="B9" s="5" t="s">
        <v>23</v>
      </c>
      <c r="C9" s="7" t="s">
        <v>24</v>
      </c>
      <c r="D9" s="5" t="s">
        <v>25</v>
      </c>
      <c r="E9" s="8">
        <v>4.95</v>
      </c>
      <c r="F9" s="9">
        <v>10</v>
      </c>
      <c r="G9" s="10">
        <f t="shared" si="0"/>
        <v>49.5</v>
      </c>
    </row>
    <row r="10" ht="22" customHeight="1" spans="1:7">
      <c r="A10" s="5">
        <v>30201001003</v>
      </c>
      <c r="B10" s="5" t="s">
        <v>26</v>
      </c>
      <c r="C10" s="7" t="s">
        <v>27</v>
      </c>
      <c r="D10" s="5" t="s">
        <v>28</v>
      </c>
      <c r="E10" s="8">
        <v>54.44</v>
      </c>
      <c r="F10" s="9">
        <v>3</v>
      </c>
      <c r="G10" s="10">
        <f t="shared" si="0"/>
        <v>163.32</v>
      </c>
    </row>
    <row r="11" ht="22" customHeight="1" spans="1:7">
      <c r="A11" s="5">
        <v>30205000502</v>
      </c>
      <c r="B11" s="5" t="s">
        <v>29</v>
      </c>
      <c r="C11" s="7" t="s">
        <v>30</v>
      </c>
      <c r="D11" s="5" t="s">
        <v>14</v>
      </c>
      <c r="E11" s="8">
        <v>24.75</v>
      </c>
      <c r="F11" s="9">
        <v>3</v>
      </c>
      <c r="G11" s="10">
        <f t="shared" si="0"/>
        <v>74.25</v>
      </c>
    </row>
    <row r="12" ht="22" customHeight="1" spans="1:7">
      <c r="A12" s="5">
        <v>30205000104</v>
      </c>
      <c r="B12" s="5" t="s">
        <v>31</v>
      </c>
      <c r="C12" s="7" t="s">
        <v>32</v>
      </c>
      <c r="D12" s="5" t="s">
        <v>14</v>
      </c>
      <c r="E12" s="8">
        <v>11.88</v>
      </c>
      <c r="F12" s="9">
        <v>10</v>
      </c>
      <c r="G12" s="10">
        <f t="shared" si="0"/>
        <v>118.8</v>
      </c>
    </row>
    <row r="13" ht="22" customHeight="1" spans="1:7">
      <c r="A13" s="5">
        <v>30307100901</v>
      </c>
      <c r="B13" s="5" t="s">
        <v>33</v>
      </c>
      <c r="C13" s="11" t="s">
        <v>34</v>
      </c>
      <c r="D13" s="5" t="s">
        <v>11</v>
      </c>
      <c r="E13" s="8">
        <v>37.12</v>
      </c>
      <c r="F13" s="9">
        <v>10</v>
      </c>
      <c r="G13" s="10">
        <f t="shared" si="0"/>
        <v>371.2</v>
      </c>
    </row>
    <row r="14" ht="22" customHeight="1" spans="1:7">
      <c r="A14" s="5">
        <v>30307101801</v>
      </c>
      <c r="B14" s="5" t="s">
        <v>35</v>
      </c>
      <c r="C14" s="11" t="s">
        <v>36</v>
      </c>
      <c r="D14" s="5" t="s">
        <v>37</v>
      </c>
      <c r="E14" s="8">
        <v>13.86</v>
      </c>
      <c r="F14" s="9">
        <v>10</v>
      </c>
      <c r="G14" s="10">
        <f t="shared" si="0"/>
        <v>138.6</v>
      </c>
    </row>
    <row r="15" ht="22" customHeight="1" spans="1:7">
      <c r="A15" s="5">
        <v>30307101901</v>
      </c>
      <c r="B15" s="5" t="s">
        <v>38</v>
      </c>
      <c r="C15" s="11" t="s">
        <v>39</v>
      </c>
      <c r="D15" s="5" t="s">
        <v>37</v>
      </c>
      <c r="E15" s="8">
        <v>24.75</v>
      </c>
      <c r="F15" s="9">
        <v>5</v>
      </c>
      <c r="G15" s="10">
        <f t="shared" si="0"/>
        <v>123.75</v>
      </c>
    </row>
    <row r="16" ht="22" customHeight="1" spans="1:7">
      <c r="A16" s="5">
        <v>30307109301</v>
      </c>
      <c r="B16" s="5" t="s">
        <v>40</v>
      </c>
      <c r="C16" s="11" t="s">
        <v>41</v>
      </c>
      <c r="D16" s="5" t="s">
        <v>11</v>
      </c>
      <c r="E16" s="8">
        <v>44.54</v>
      </c>
      <c r="F16" s="9">
        <v>5</v>
      </c>
      <c r="G16" s="10">
        <f t="shared" si="0"/>
        <v>222.7</v>
      </c>
    </row>
    <row r="17" ht="22" customHeight="1" spans="1:7">
      <c r="A17" s="5">
        <v>30307101101</v>
      </c>
      <c r="B17" s="5" t="s">
        <v>42</v>
      </c>
      <c r="C17" s="11" t="s">
        <v>43</v>
      </c>
      <c r="D17" s="5" t="s">
        <v>14</v>
      </c>
      <c r="E17" s="8">
        <v>23.76</v>
      </c>
      <c r="F17" s="9">
        <v>3</v>
      </c>
      <c r="G17" s="10">
        <f t="shared" si="0"/>
        <v>71.28</v>
      </c>
    </row>
    <row r="18" ht="22" customHeight="1" spans="1:7">
      <c r="A18" s="5">
        <v>30307103601</v>
      </c>
      <c r="B18" s="5" t="s">
        <v>44</v>
      </c>
      <c r="C18" s="5" t="s">
        <v>45</v>
      </c>
      <c r="D18" s="5" t="s">
        <v>11</v>
      </c>
      <c r="E18" s="8">
        <v>21.78</v>
      </c>
      <c r="F18" s="9">
        <v>10</v>
      </c>
      <c r="G18" s="10">
        <f t="shared" si="0"/>
        <v>217.8</v>
      </c>
    </row>
    <row r="19" ht="22" customHeight="1" spans="1:7">
      <c r="A19" s="5">
        <v>30307511901</v>
      </c>
      <c r="B19" s="5" t="s">
        <v>46</v>
      </c>
      <c r="C19" s="11" t="s">
        <v>47</v>
      </c>
      <c r="D19" s="5" t="s">
        <v>14</v>
      </c>
      <c r="E19" s="8">
        <v>163.32</v>
      </c>
      <c r="F19" s="9">
        <v>3</v>
      </c>
      <c r="G19" s="10">
        <f t="shared" si="0"/>
        <v>489.96</v>
      </c>
    </row>
    <row r="20" ht="22" customHeight="1" spans="1:7">
      <c r="A20" s="5">
        <v>30307500201</v>
      </c>
      <c r="B20" s="5" t="s">
        <v>48</v>
      </c>
      <c r="C20" s="11" t="s">
        <v>49</v>
      </c>
      <c r="D20" s="5" t="s">
        <v>50</v>
      </c>
      <c r="E20" s="8">
        <v>23.76</v>
      </c>
      <c r="F20" s="9">
        <v>5</v>
      </c>
      <c r="G20" s="10">
        <f t="shared" si="0"/>
        <v>118.8</v>
      </c>
    </row>
    <row r="21" ht="22" customHeight="1" spans="1:7">
      <c r="A21" s="5">
        <v>30307500301</v>
      </c>
      <c r="B21" s="5" t="s">
        <v>51</v>
      </c>
      <c r="C21" s="11" t="s">
        <v>52</v>
      </c>
      <c r="D21" s="5" t="s">
        <v>50</v>
      </c>
      <c r="E21" s="8">
        <v>23.76</v>
      </c>
      <c r="F21" s="9">
        <v>5</v>
      </c>
      <c r="G21" s="10">
        <f t="shared" si="0"/>
        <v>118.8</v>
      </c>
    </row>
    <row r="22" ht="22" customHeight="1" spans="1:7">
      <c r="A22" s="5">
        <v>30307501401</v>
      </c>
      <c r="B22" s="5" t="s">
        <v>53</v>
      </c>
      <c r="C22" s="11" t="s">
        <v>54</v>
      </c>
      <c r="D22" s="5" t="s">
        <v>11</v>
      </c>
      <c r="E22" s="8">
        <v>14.35</v>
      </c>
      <c r="F22" s="9">
        <v>10</v>
      </c>
      <c r="G22" s="10">
        <f t="shared" si="0"/>
        <v>143.5</v>
      </c>
    </row>
    <row r="23" ht="22" customHeight="1" spans="1:7">
      <c r="A23" s="5">
        <v>30307400801</v>
      </c>
      <c r="B23" s="5" t="s">
        <v>55</v>
      </c>
      <c r="C23" s="11" t="s">
        <v>56</v>
      </c>
      <c r="D23" s="5" t="s">
        <v>57</v>
      </c>
      <c r="E23" s="8">
        <v>8.41</v>
      </c>
      <c r="F23" s="9">
        <v>15</v>
      </c>
      <c r="G23" s="10">
        <f t="shared" si="0"/>
        <v>126.15</v>
      </c>
    </row>
    <row r="24" ht="22" customHeight="1" spans="1:7">
      <c r="A24" s="5">
        <v>30307400701</v>
      </c>
      <c r="B24" s="5" t="s">
        <v>58</v>
      </c>
      <c r="C24" s="11" t="s">
        <v>59</v>
      </c>
      <c r="D24" s="5" t="s">
        <v>57</v>
      </c>
      <c r="E24" s="8">
        <v>14.85</v>
      </c>
      <c r="F24" s="9">
        <v>15</v>
      </c>
      <c r="G24" s="10">
        <f t="shared" si="0"/>
        <v>222.75</v>
      </c>
    </row>
    <row r="25" ht="22" customHeight="1" spans="1:7">
      <c r="A25" s="5">
        <v>30307401001</v>
      </c>
      <c r="B25" s="5" t="s">
        <v>60</v>
      </c>
      <c r="C25" s="11" t="s">
        <v>61</v>
      </c>
      <c r="D25" s="5" t="s">
        <v>11</v>
      </c>
      <c r="E25" s="8">
        <v>77.2</v>
      </c>
      <c r="F25" s="9">
        <v>3</v>
      </c>
      <c r="G25" s="10">
        <f t="shared" si="0"/>
        <v>231.6</v>
      </c>
    </row>
    <row r="26" ht="22" customHeight="1" spans="1:7">
      <c r="A26" s="5">
        <v>30701000501</v>
      </c>
      <c r="B26" s="5" t="s">
        <v>62</v>
      </c>
      <c r="C26" s="11" t="s">
        <v>63</v>
      </c>
      <c r="D26" s="5" t="s">
        <v>25</v>
      </c>
      <c r="E26" s="8">
        <v>74.24</v>
      </c>
      <c r="F26" s="9">
        <v>3</v>
      </c>
      <c r="G26" s="10">
        <f t="shared" si="0"/>
        <v>222.72</v>
      </c>
    </row>
    <row r="27" ht="22" customHeight="1" spans="1:7">
      <c r="A27" s="5">
        <v>30102000101</v>
      </c>
      <c r="B27" s="5" t="s">
        <v>64</v>
      </c>
      <c r="C27" s="11" t="s">
        <v>65</v>
      </c>
      <c r="D27" s="5" t="s">
        <v>37</v>
      </c>
      <c r="E27" s="8">
        <v>133.62</v>
      </c>
      <c r="F27" s="9">
        <v>6</v>
      </c>
      <c r="G27" s="10">
        <f t="shared" si="0"/>
        <v>801.72</v>
      </c>
    </row>
    <row r="28" ht="22" customHeight="1" spans="1:7">
      <c r="A28" s="5">
        <v>30307410301</v>
      </c>
      <c r="B28" s="5" t="s">
        <v>66</v>
      </c>
      <c r="C28" s="11" t="s">
        <v>67</v>
      </c>
      <c r="D28" s="5" t="s">
        <v>57</v>
      </c>
      <c r="E28" s="8">
        <v>41.57</v>
      </c>
      <c r="F28" s="9">
        <v>10</v>
      </c>
      <c r="G28" s="10">
        <f t="shared" si="0"/>
        <v>415.7</v>
      </c>
    </row>
    <row r="29" ht="22" customHeight="1" spans="1:7">
      <c r="A29" s="5">
        <v>30307403001</v>
      </c>
      <c r="B29" s="5" t="s">
        <v>68</v>
      </c>
      <c r="C29" s="11" t="s">
        <v>69</v>
      </c>
      <c r="D29" s="5" t="s">
        <v>14</v>
      </c>
      <c r="E29" s="8">
        <v>183.11</v>
      </c>
      <c r="F29" s="9">
        <v>2</v>
      </c>
      <c r="G29" s="10">
        <f t="shared" si="0"/>
        <v>366.22</v>
      </c>
    </row>
    <row r="30" ht="22" customHeight="1" spans="1:7">
      <c r="A30" s="5">
        <v>30307303601</v>
      </c>
      <c r="B30" s="5" t="s">
        <v>70</v>
      </c>
      <c r="C30" s="11" t="s">
        <v>71</v>
      </c>
      <c r="D30" s="5" t="s">
        <v>14</v>
      </c>
      <c r="E30" s="8">
        <v>4.45</v>
      </c>
      <c r="F30" s="9">
        <v>30</v>
      </c>
      <c r="G30" s="10">
        <f t="shared" si="0"/>
        <v>133.5</v>
      </c>
    </row>
    <row r="31" ht="22" customHeight="1" spans="1:7">
      <c r="A31" s="5">
        <v>30807000901</v>
      </c>
      <c r="B31" s="5" t="s">
        <v>72</v>
      </c>
      <c r="C31" s="11" t="s">
        <v>73</v>
      </c>
      <c r="D31" s="5" t="s">
        <v>14</v>
      </c>
      <c r="E31" s="8">
        <v>0.99</v>
      </c>
      <c r="F31" s="9">
        <v>100</v>
      </c>
      <c r="G31" s="10">
        <f t="shared" si="0"/>
        <v>99</v>
      </c>
    </row>
    <row r="32" ht="22" customHeight="1" spans="1:7">
      <c r="A32" s="5">
        <v>30807000902</v>
      </c>
      <c r="B32" s="5" t="s">
        <v>72</v>
      </c>
      <c r="C32" s="11" t="s">
        <v>74</v>
      </c>
      <c r="D32" s="5" t="s">
        <v>14</v>
      </c>
      <c r="E32" s="8">
        <v>1.48</v>
      </c>
      <c r="F32" s="9">
        <v>100</v>
      </c>
      <c r="G32" s="10">
        <f t="shared" si="0"/>
        <v>148</v>
      </c>
    </row>
    <row r="33" ht="22" customHeight="1" spans="1:7">
      <c r="A33" s="5">
        <v>30807000903</v>
      </c>
      <c r="B33" s="5" t="s">
        <v>72</v>
      </c>
      <c r="C33" s="11" t="s">
        <v>75</v>
      </c>
      <c r="D33" s="5" t="s">
        <v>14</v>
      </c>
      <c r="E33" s="8">
        <v>1.98</v>
      </c>
      <c r="F33" s="9">
        <v>100</v>
      </c>
      <c r="G33" s="10">
        <f t="shared" si="0"/>
        <v>198</v>
      </c>
    </row>
    <row r="34" ht="22" customHeight="1" spans="1:7">
      <c r="A34" s="5">
        <v>30807000904</v>
      </c>
      <c r="B34" s="5" t="s">
        <v>72</v>
      </c>
      <c r="C34" s="11" t="s">
        <v>76</v>
      </c>
      <c r="D34" s="5" t="s">
        <v>14</v>
      </c>
      <c r="E34" s="8">
        <v>2.97</v>
      </c>
      <c r="F34" s="9">
        <v>100</v>
      </c>
      <c r="G34" s="10">
        <f t="shared" si="0"/>
        <v>297</v>
      </c>
    </row>
    <row r="35" ht="22" customHeight="1" spans="1:7">
      <c r="A35" s="5">
        <v>30307303901</v>
      </c>
      <c r="B35" s="5" t="s">
        <v>77</v>
      </c>
      <c r="C35" s="11" t="s">
        <v>78</v>
      </c>
      <c r="D35" s="5" t="s">
        <v>14</v>
      </c>
      <c r="E35" s="8">
        <v>3.96</v>
      </c>
      <c r="F35" s="9">
        <v>30</v>
      </c>
      <c r="G35" s="10">
        <f t="shared" si="0"/>
        <v>118.8</v>
      </c>
    </row>
    <row r="36" ht="22" customHeight="1" spans="1:7">
      <c r="A36" s="5">
        <v>30307304204</v>
      </c>
      <c r="B36" s="5" t="s">
        <v>79</v>
      </c>
      <c r="C36" s="11" t="s">
        <v>80</v>
      </c>
      <c r="D36" s="5" t="s">
        <v>14</v>
      </c>
      <c r="E36" s="8">
        <v>87.1</v>
      </c>
      <c r="F36" s="9">
        <v>5</v>
      </c>
      <c r="G36" s="10">
        <f t="shared" si="0"/>
        <v>435.5</v>
      </c>
    </row>
    <row r="37" ht="22" customHeight="1" spans="1:7">
      <c r="A37" s="5">
        <v>30307304701</v>
      </c>
      <c r="B37" s="5" t="s">
        <v>81</v>
      </c>
      <c r="C37" s="11" t="s">
        <v>82</v>
      </c>
      <c r="D37" s="5" t="s">
        <v>14</v>
      </c>
      <c r="E37" s="8">
        <v>103.93</v>
      </c>
      <c r="F37" s="9">
        <v>2</v>
      </c>
      <c r="G37" s="10">
        <f t="shared" si="0"/>
        <v>207.86</v>
      </c>
    </row>
    <row r="38" ht="22" customHeight="1" spans="1:7">
      <c r="A38" s="5">
        <v>30807015401</v>
      </c>
      <c r="B38" s="5" t="s">
        <v>83</v>
      </c>
      <c r="C38" s="11" t="s">
        <v>84</v>
      </c>
      <c r="D38" s="5" t="s">
        <v>11</v>
      </c>
      <c r="E38" s="8">
        <v>11.88</v>
      </c>
      <c r="F38" s="9">
        <v>10</v>
      </c>
      <c r="G38" s="10">
        <f t="shared" si="0"/>
        <v>118.8</v>
      </c>
    </row>
    <row r="39" ht="22" customHeight="1" spans="1:7">
      <c r="A39" s="5">
        <v>30307306401</v>
      </c>
      <c r="B39" s="5" t="s">
        <v>85</v>
      </c>
      <c r="C39" s="11" t="s">
        <v>86</v>
      </c>
      <c r="D39" s="5" t="s">
        <v>11</v>
      </c>
      <c r="E39" s="8">
        <v>74.24</v>
      </c>
      <c r="F39" s="9">
        <v>3</v>
      </c>
      <c r="G39" s="10">
        <f t="shared" si="0"/>
        <v>222.72</v>
      </c>
    </row>
    <row r="40" ht="22" customHeight="1" spans="1:7">
      <c r="A40" s="5" t="s">
        <v>87</v>
      </c>
      <c r="B40" s="5"/>
      <c r="C40" s="5"/>
      <c r="D40" s="5"/>
      <c r="E40" s="6"/>
      <c r="F40" s="5"/>
      <c r="G40" s="12">
        <f>SUM(G4:G39)</f>
        <v>7692.15</v>
      </c>
    </row>
    <row r="41" ht="22" customHeight="1" spans="1:7">
      <c r="A41" s="9" t="s">
        <v>88</v>
      </c>
      <c r="B41" s="9"/>
      <c r="C41" s="9"/>
      <c r="D41" s="9"/>
      <c r="E41" s="10"/>
      <c r="F41" s="9"/>
      <c r="G41" s="10"/>
    </row>
    <row r="42" ht="22" customHeight="1" spans="1:7">
      <c r="A42" s="13" t="s">
        <v>2</v>
      </c>
      <c r="B42" s="5" t="s">
        <v>3</v>
      </c>
      <c r="C42" s="5" t="s">
        <v>4</v>
      </c>
      <c r="D42" s="5" t="s">
        <v>5</v>
      </c>
      <c r="E42" s="14" t="s">
        <v>6</v>
      </c>
      <c r="F42" s="5" t="s">
        <v>7</v>
      </c>
      <c r="G42" s="6" t="s">
        <v>8</v>
      </c>
    </row>
    <row r="43" ht="22" customHeight="1" spans="1:7">
      <c r="A43" s="13">
        <v>30199000401</v>
      </c>
      <c r="B43" s="13" t="s">
        <v>89</v>
      </c>
      <c r="C43" s="13" t="s">
        <v>90</v>
      </c>
      <c r="D43" s="9" t="s">
        <v>91</v>
      </c>
      <c r="E43" s="8">
        <v>14.85</v>
      </c>
      <c r="F43" s="9">
        <v>1</v>
      </c>
      <c r="G43" s="10">
        <f>F43*E43</f>
        <v>14.85</v>
      </c>
    </row>
    <row r="44" ht="22" customHeight="1" spans="1:7">
      <c r="A44" s="13">
        <v>30199000501</v>
      </c>
      <c r="B44" s="9" t="s">
        <v>92</v>
      </c>
      <c r="C44" s="13" t="s">
        <v>93</v>
      </c>
      <c r="D44" s="9" t="s">
        <v>14</v>
      </c>
      <c r="E44" s="8">
        <v>11.88</v>
      </c>
      <c r="F44" s="9">
        <v>1</v>
      </c>
      <c r="G44" s="10">
        <f t="shared" ref="G44:G60" si="1">F44*E44</f>
        <v>11.88</v>
      </c>
    </row>
    <row r="45" ht="22" customHeight="1" spans="1:7">
      <c r="A45" s="13">
        <v>30199000601</v>
      </c>
      <c r="B45" s="9" t="s">
        <v>94</v>
      </c>
      <c r="C45" s="13" t="s">
        <v>95</v>
      </c>
      <c r="D45" s="9" t="s">
        <v>14</v>
      </c>
      <c r="E45" s="8">
        <v>14.85</v>
      </c>
      <c r="F45" s="9">
        <v>1</v>
      </c>
      <c r="G45" s="10">
        <f t="shared" si="1"/>
        <v>14.85</v>
      </c>
    </row>
    <row r="46" ht="22" customHeight="1" spans="1:7">
      <c r="A46" s="13">
        <v>30101001101</v>
      </c>
      <c r="B46" s="13" t="s">
        <v>96</v>
      </c>
      <c r="C46" s="13" t="s">
        <v>97</v>
      </c>
      <c r="D46" s="9" t="s">
        <v>14</v>
      </c>
      <c r="E46" s="8">
        <v>17.32</v>
      </c>
      <c r="F46" s="9">
        <v>6</v>
      </c>
      <c r="G46" s="10">
        <f t="shared" si="1"/>
        <v>103.92</v>
      </c>
    </row>
    <row r="47" ht="22" customHeight="1" spans="1:7">
      <c r="A47" s="13">
        <v>30603003101</v>
      </c>
      <c r="B47" s="13" t="s">
        <v>98</v>
      </c>
      <c r="C47" s="13" t="s">
        <v>99</v>
      </c>
      <c r="D47" s="13" t="s">
        <v>14</v>
      </c>
      <c r="E47" s="8">
        <v>4.95</v>
      </c>
      <c r="F47" s="9">
        <v>6</v>
      </c>
      <c r="G47" s="10">
        <f t="shared" si="1"/>
        <v>29.7</v>
      </c>
    </row>
    <row r="48" ht="22" customHeight="1" spans="1:7">
      <c r="A48" s="13">
        <v>30603003102</v>
      </c>
      <c r="B48" s="13"/>
      <c r="C48" s="13" t="s">
        <v>100</v>
      </c>
      <c r="D48" s="13" t="s">
        <v>14</v>
      </c>
      <c r="E48" s="8">
        <v>7.42</v>
      </c>
      <c r="F48" s="9">
        <v>6</v>
      </c>
      <c r="G48" s="10">
        <f t="shared" si="1"/>
        <v>44.52</v>
      </c>
    </row>
    <row r="49" ht="22" customHeight="1" spans="1:7">
      <c r="A49" s="13">
        <v>30603003301</v>
      </c>
      <c r="B49" s="13" t="s">
        <v>101</v>
      </c>
      <c r="C49" s="13" t="s">
        <v>102</v>
      </c>
      <c r="D49" s="13" t="s">
        <v>14</v>
      </c>
      <c r="E49" s="8">
        <v>5.94</v>
      </c>
      <c r="F49" s="9">
        <v>6</v>
      </c>
      <c r="G49" s="10">
        <f t="shared" si="1"/>
        <v>35.64</v>
      </c>
    </row>
    <row r="50" ht="22" customHeight="1" spans="1:7">
      <c r="A50" s="13">
        <v>30605006302</v>
      </c>
      <c r="B50" s="13" t="s">
        <v>103</v>
      </c>
      <c r="C50" s="13" t="s">
        <v>104</v>
      </c>
      <c r="D50" s="15" t="s">
        <v>105</v>
      </c>
      <c r="E50" s="8">
        <v>4.95</v>
      </c>
      <c r="F50" s="9">
        <v>1</v>
      </c>
      <c r="G50" s="10">
        <f t="shared" si="1"/>
        <v>4.95</v>
      </c>
    </row>
    <row r="51" ht="22" customHeight="1" spans="1:7">
      <c r="A51" s="13">
        <v>30605006305</v>
      </c>
      <c r="B51" s="13"/>
      <c r="C51" s="13" t="s">
        <v>106</v>
      </c>
      <c r="D51" s="15" t="s">
        <v>105</v>
      </c>
      <c r="E51" s="8">
        <v>4.95</v>
      </c>
      <c r="F51" s="9">
        <v>1</v>
      </c>
      <c r="G51" s="10">
        <f t="shared" si="1"/>
        <v>4.95</v>
      </c>
    </row>
    <row r="52" ht="22" customHeight="1" spans="1:7">
      <c r="A52" s="13">
        <v>30605006303</v>
      </c>
      <c r="B52" s="13"/>
      <c r="C52" s="5" t="s">
        <v>107</v>
      </c>
      <c r="D52" s="15" t="s">
        <v>105</v>
      </c>
      <c r="E52" s="8">
        <v>4.95</v>
      </c>
      <c r="F52" s="9">
        <v>1</v>
      </c>
      <c r="G52" s="10">
        <f t="shared" si="1"/>
        <v>4.95</v>
      </c>
    </row>
    <row r="53" ht="22" customHeight="1" spans="1:7">
      <c r="A53" s="13">
        <v>30605007205</v>
      </c>
      <c r="B53" s="13" t="s">
        <v>108</v>
      </c>
      <c r="C53" s="13" t="s">
        <v>109</v>
      </c>
      <c r="D53" s="13" t="s">
        <v>14</v>
      </c>
      <c r="E53" s="8">
        <v>4.75</v>
      </c>
      <c r="F53" s="9">
        <v>6</v>
      </c>
      <c r="G53" s="10">
        <f t="shared" si="1"/>
        <v>28.5</v>
      </c>
    </row>
    <row r="54" ht="22" customHeight="1" spans="1:7">
      <c r="A54" s="13">
        <v>30605007206</v>
      </c>
      <c r="B54" s="13"/>
      <c r="C54" s="13" t="s">
        <v>110</v>
      </c>
      <c r="D54" s="13" t="s">
        <v>14</v>
      </c>
      <c r="E54" s="8">
        <v>4.75</v>
      </c>
      <c r="F54" s="9">
        <v>6</v>
      </c>
      <c r="G54" s="10">
        <f t="shared" si="1"/>
        <v>28.5</v>
      </c>
    </row>
    <row r="55" ht="22" customHeight="1" spans="1:7">
      <c r="A55" s="13">
        <v>30605012201</v>
      </c>
      <c r="B55" s="13" t="s">
        <v>111</v>
      </c>
      <c r="C55" s="13" t="s">
        <v>112</v>
      </c>
      <c r="D55" s="13" t="s">
        <v>14</v>
      </c>
      <c r="E55" s="8">
        <v>193.01</v>
      </c>
      <c r="F55" s="9">
        <v>2</v>
      </c>
      <c r="G55" s="10">
        <f t="shared" si="1"/>
        <v>386.02</v>
      </c>
    </row>
    <row r="56" ht="22" customHeight="1" spans="1:7">
      <c r="A56" s="13">
        <v>30701010200</v>
      </c>
      <c r="B56" s="13" t="s">
        <v>113</v>
      </c>
      <c r="C56" s="13" t="s">
        <v>114</v>
      </c>
      <c r="D56" s="13" t="s">
        <v>22</v>
      </c>
      <c r="E56" s="8">
        <v>0.03</v>
      </c>
      <c r="F56" s="9">
        <v>5000</v>
      </c>
      <c r="G56" s="10">
        <f t="shared" si="1"/>
        <v>150</v>
      </c>
    </row>
    <row r="57" ht="22" customHeight="1" spans="1:7">
      <c r="A57" s="13">
        <v>30751009102</v>
      </c>
      <c r="B57" s="9" t="s">
        <v>115</v>
      </c>
      <c r="C57" s="13" t="s">
        <v>116</v>
      </c>
      <c r="D57" s="13" t="s">
        <v>25</v>
      </c>
      <c r="E57" s="8">
        <v>17.82</v>
      </c>
      <c r="F57" s="9">
        <v>1</v>
      </c>
      <c r="G57" s="10">
        <f t="shared" si="1"/>
        <v>17.82</v>
      </c>
    </row>
    <row r="58" ht="22" customHeight="1" spans="1:7">
      <c r="A58" s="13">
        <v>30751009104</v>
      </c>
      <c r="B58" s="9"/>
      <c r="C58" s="13" t="s">
        <v>117</v>
      </c>
      <c r="D58" s="13" t="s">
        <v>25</v>
      </c>
      <c r="E58" s="8">
        <v>25.73</v>
      </c>
      <c r="F58" s="9">
        <v>1</v>
      </c>
      <c r="G58" s="10">
        <f t="shared" si="1"/>
        <v>25.73</v>
      </c>
    </row>
    <row r="59" ht="22" customHeight="1" spans="1:7">
      <c r="A59" s="13">
        <v>30308000211</v>
      </c>
      <c r="B59" s="13" t="s">
        <v>118</v>
      </c>
      <c r="C59" s="13" t="s">
        <v>119</v>
      </c>
      <c r="D59" s="13" t="s">
        <v>37</v>
      </c>
      <c r="E59" s="8">
        <v>45.53</v>
      </c>
      <c r="F59" s="9">
        <v>8</v>
      </c>
      <c r="G59" s="10">
        <f t="shared" si="1"/>
        <v>364.24</v>
      </c>
    </row>
    <row r="60" ht="22" customHeight="1" spans="1:7">
      <c r="A60" s="5" t="s">
        <v>87</v>
      </c>
      <c r="B60" s="5"/>
      <c r="C60" s="5"/>
      <c r="D60" s="5"/>
      <c r="E60" s="6"/>
      <c r="F60" s="5"/>
      <c r="G60" s="12">
        <f>SUM(G43:G59)</f>
        <v>1271.02</v>
      </c>
    </row>
    <row r="61" ht="22" customHeight="1" spans="1:7">
      <c r="A61" s="5" t="s">
        <v>120</v>
      </c>
      <c r="B61" s="5"/>
      <c r="C61" s="5"/>
      <c r="D61" s="5"/>
      <c r="E61" s="6"/>
      <c r="F61" s="5"/>
      <c r="G61" s="6"/>
    </row>
    <row r="62" ht="22" customHeight="1" spans="1:7">
      <c r="A62" s="16" t="s">
        <v>2</v>
      </c>
      <c r="B62" s="16" t="s">
        <v>3</v>
      </c>
      <c r="C62" s="16" t="s">
        <v>4</v>
      </c>
      <c r="D62" s="16" t="s">
        <v>5</v>
      </c>
      <c r="E62" s="17" t="s">
        <v>6</v>
      </c>
      <c r="F62" s="16" t="s">
        <v>7</v>
      </c>
      <c r="G62" s="17" t="s">
        <v>8</v>
      </c>
    </row>
    <row r="63" ht="22" customHeight="1" spans="1:7">
      <c r="A63" s="16">
        <v>30802001301</v>
      </c>
      <c r="B63" s="16" t="s">
        <v>121</v>
      </c>
      <c r="C63" s="16" t="s">
        <v>122</v>
      </c>
      <c r="D63" s="16" t="s">
        <v>123</v>
      </c>
      <c r="E63" s="8">
        <v>95.02</v>
      </c>
      <c r="F63" s="9">
        <v>1</v>
      </c>
      <c r="G63" s="10">
        <f>F63*E63</f>
        <v>95.02</v>
      </c>
    </row>
    <row r="64" ht="22" customHeight="1" spans="1:7">
      <c r="A64" s="16">
        <v>30802000503</v>
      </c>
      <c r="B64" s="16" t="s">
        <v>124</v>
      </c>
      <c r="C64" s="16" t="s">
        <v>125</v>
      </c>
      <c r="D64" s="16" t="s">
        <v>126</v>
      </c>
      <c r="E64" s="8">
        <v>17.82</v>
      </c>
      <c r="F64" s="9">
        <v>10</v>
      </c>
      <c r="G64" s="10">
        <f t="shared" ref="G64:G95" si="2">F64*E64</f>
        <v>178.2</v>
      </c>
    </row>
    <row r="65" ht="22" customHeight="1" spans="1:7">
      <c r="A65" s="16">
        <v>30199008301</v>
      </c>
      <c r="B65" s="16" t="s">
        <v>127</v>
      </c>
      <c r="C65" s="16" t="s">
        <v>128</v>
      </c>
      <c r="D65" s="16" t="s">
        <v>37</v>
      </c>
      <c r="E65" s="8">
        <v>593.88</v>
      </c>
      <c r="F65" s="9">
        <v>1</v>
      </c>
      <c r="G65" s="10">
        <f t="shared" si="2"/>
        <v>593.88</v>
      </c>
    </row>
    <row r="66" ht="22" customHeight="1" spans="1:7">
      <c r="A66" s="16">
        <v>30801006301</v>
      </c>
      <c r="B66" s="16" t="s">
        <v>129</v>
      </c>
      <c r="C66" s="16" t="s">
        <v>130</v>
      </c>
      <c r="D66" s="16" t="s">
        <v>14</v>
      </c>
      <c r="E66" s="8">
        <v>31.67</v>
      </c>
      <c r="F66" s="9">
        <v>1</v>
      </c>
      <c r="G66" s="10">
        <f t="shared" si="2"/>
        <v>31.67</v>
      </c>
    </row>
    <row r="67" ht="22" customHeight="1" spans="1:7">
      <c r="A67" s="16">
        <v>30199009112</v>
      </c>
      <c r="B67" s="16" t="s">
        <v>131</v>
      </c>
      <c r="C67" s="16" t="s">
        <v>132</v>
      </c>
      <c r="D67" s="16" t="s">
        <v>14</v>
      </c>
      <c r="E67" s="8">
        <v>36.62</v>
      </c>
      <c r="F67" s="9">
        <v>1</v>
      </c>
      <c r="G67" s="10">
        <f t="shared" si="2"/>
        <v>36.62</v>
      </c>
    </row>
    <row r="68" ht="22" customHeight="1" spans="1:7">
      <c r="A68" s="16">
        <v>30199009111</v>
      </c>
      <c r="B68" s="16" t="s">
        <v>133</v>
      </c>
      <c r="C68" s="16" t="s">
        <v>134</v>
      </c>
      <c r="D68" s="16" t="s">
        <v>14</v>
      </c>
      <c r="E68" s="8">
        <v>27.71</v>
      </c>
      <c r="F68" s="9">
        <v>1</v>
      </c>
      <c r="G68" s="10">
        <f t="shared" si="2"/>
        <v>27.71</v>
      </c>
    </row>
    <row r="69" ht="22" customHeight="1" spans="1:7">
      <c r="A69" s="16">
        <v>30199000401</v>
      </c>
      <c r="B69" s="16" t="s">
        <v>89</v>
      </c>
      <c r="C69" s="16" t="s">
        <v>135</v>
      </c>
      <c r="D69" s="16" t="s">
        <v>11</v>
      </c>
      <c r="E69" s="8">
        <v>14.85</v>
      </c>
      <c r="F69" s="9">
        <v>10</v>
      </c>
      <c r="G69" s="10">
        <f t="shared" si="2"/>
        <v>148.5</v>
      </c>
    </row>
    <row r="70" ht="22" customHeight="1" spans="1:7">
      <c r="A70" s="16">
        <v>30199000501</v>
      </c>
      <c r="B70" s="16" t="s">
        <v>92</v>
      </c>
      <c r="C70" s="16" t="s">
        <v>93</v>
      </c>
      <c r="D70" s="16" t="s">
        <v>14</v>
      </c>
      <c r="E70" s="8">
        <v>11.88</v>
      </c>
      <c r="F70" s="9">
        <v>10</v>
      </c>
      <c r="G70" s="10">
        <f t="shared" si="2"/>
        <v>118.8</v>
      </c>
    </row>
    <row r="71" ht="22" customHeight="1" spans="1:7">
      <c r="A71" s="16">
        <v>30309000102</v>
      </c>
      <c r="B71" s="16" t="s">
        <v>136</v>
      </c>
      <c r="C71" s="16" t="s">
        <v>137</v>
      </c>
      <c r="D71" s="16" t="s">
        <v>11</v>
      </c>
      <c r="E71" s="8">
        <v>33.65</v>
      </c>
      <c r="F71" s="9">
        <v>10</v>
      </c>
      <c r="G71" s="10">
        <f t="shared" si="2"/>
        <v>336.5</v>
      </c>
    </row>
    <row r="72" ht="22" customHeight="1" spans="1:7">
      <c r="A72" s="16">
        <v>30309000201</v>
      </c>
      <c r="B72" s="16" t="s">
        <v>138</v>
      </c>
      <c r="C72" s="16" t="s">
        <v>139</v>
      </c>
      <c r="D72" s="16" t="s">
        <v>14</v>
      </c>
      <c r="E72" s="8">
        <v>15.84</v>
      </c>
      <c r="F72" s="9">
        <v>10</v>
      </c>
      <c r="G72" s="10">
        <f t="shared" si="2"/>
        <v>158.4</v>
      </c>
    </row>
    <row r="73" ht="22" customHeight="1" spans="1:7">
      <c r="A73" s="16">
        <v>30309010401</v>
      </c>
      <c r="B73" s="16" t="s">
        <v>140</v>
      </c>
      <c r="C73" s="16" t="s">
        <v>141</v>
      </c>
      <c r="D73" s="16" t="s">
        <v>28</v>
      </c>
      <c r="E73" s="8">
        <v>5.94</v>
      </c>
      <c r="F73" s="9">
        <v>10</v>
      </c>
      <c r="G73" s="10">
        <f t="shared" si="2"/>
        <v>59.4</v>
      </c>
    </row>
    <row r="74" ht="22" customHeight="1" spans="1:7">
      <c r="A74" s="16">
        <v>50509000101</v>
      </c>
      <c r="B74" s="16" t="s">
        <v>142</v>
      </c>
      <c r="C74" s="16" t="s">
        <v>143</v>
      </c>
      <c r="D74" s="16" t="s">
        <v>11</v>
      </c>
      <c r="E74" s="8">
        <v>59.39</v>
      </c>
      <c r="F74" s="9">
        <v>1</v>
      </c>
      <c r="G74" s="10">
        <f t="shared" si="2"/>
        <v>59.39</v>
      </c>
    </row>
    <row r="75" ht="22" customHeight="1" spans="1:7">
      <c r="A75" s="16">
        <v>50509000201</v>
      </c>
      <c r="B75" s="16" t="s">
        <v>144</v>
      </c>
      <c r="C75" s="16" t="s">
        <v>145</v>
      </c>
      <c r="D75" s="16" t="s">
        <v>11</v>
      </c>
      <c r="E75" s="8">
        <v>19.8</v>
      </c>
      <c r="F75" s="9">
        <v>1</v>
      </c>
      <c r="G75" s="10">
        <f t="shared" si="2"/>
        <v>19.8</v>
      </c>
    </row>
    <row r="76" ht="22" customHeight="1" spans="1:7">
      <c r="A76" s="16">
        <v>50509000301</v>
      </c>
      <c r="B76" s="16" t="s">
        <v>146</v>
      </c>
      <c r="C76" s="16" t="s">
        <v>147</v>
      </c>
      <c r="D76" s="16" t="s">
        <v>11</v>
      </c>
      <c r="E76" s="8">
        <v>69.29</v>
      </c>
      <c r="F76" s="9">
        <v>1</v>
      </c>
      <c r="G76" s="10">
        <f t="shared" si="2"/>
        <v>69.29</v>
      </c>
    </row>
    <row r="77" ht="22" customHeight="1" spans="1:7">
      <c r="A77" s="16">
        <v>50509000501</v>
      </c>
      <c r="B77" s="16" t="s">
        <v>148</v>
      </c>
      <c r="C77" s="16" t="s">
        <v>149</v>
      </c>
      <c r="D77" s="16" t="s">
        <v>11</v>
      </c>
      <c r="E77" s="8">
        <v>118.78</v>
      </c>
      <c r="F77" s="9">
        <v>1</v>
      </c>
      <c r="G77" s="10">
        <f t="shared" si="2"/>
        <v>118.78</v>
      </c>
    </row>
    <row r="78" ht="22" customHeight="1" spans="1:7">
      <c r="A78" s="16">
        <v>50509000601</v>
      </c>
      <c r="B78" s="16" t="s">
        <v>150</v>
      </c>
      <c r="C78" s="16" t="s">
        <v>151</v>
      </c>
      <c r="D78" s="16" t="s">
        <v>11</v>
      </c>
      <c r="E78" s="8">
        <v>29.69</v>
      </c>
      <c r="F78" s="9">
        <v>1</v>
      </c>
      <c r="G78" s="10">
        <f t="shared" si="2"/>
        <v>29.69</v>
      </c>
    </row>
    <row r="79" ht="22" customHeight="1" spans="1:7">
      <c r="A79" s="16">
        <v>50509000701</v>
      </c>
      <c r="B79" s="16" t="s">
        <v>152</v>
      </c>
      <c r="C79" s="16" t="s">
        <v>153</v>
      </c>
      <c r="D79" s="16" t="s">
        <v>11</v>
      </c>
      <c r="E79" s="8">
        <v>49.49</v>
      </c>
      <c r="F79" s="9">
        <v>1</v>
      </c>
      <c r="G79" s="10">
        <f t="shared" si="2"/>
        <v>49.49</v>
      </c>
    </row>
    <row r="80" ht="22" customHeight="1" spans="1:7">
      <c r="A80" s="16">
        <v>50509000801</v>
      </c>
      <c r="B80" s="16" t="s">
        <v>154</v>
      </c>
      <c r="C80" s="16" t="s">
        <v>155</v>
      </c>
      <c r="D80" s="16" t="s">
        <v>11</v>
      </c>
      <c r="E80" s="8">
        <v>79.18</v>
      </c>
      <c r="F80" s="9">
        <v>1</v>
      </c>
      <c r="G80" s="10">
        <f t="shared" si="2"/>
        <v>79.18</v>
      </c>
    </row>
    <row r="81" ht="22" customHeight="1" spans="1:7">
      <c r="A81" s="16">
        <v>50509000901</v>
      </c>
      <c r="B81" s="16" t="s">
        <v>156</v>
      </c>
      <c r="C81" s="16" t="s">
        <v>157</v>
      </c>
      <c r="D81" s="16" t="s">
        <v>11</v>
      </c>
      <c r="E81" s="8">
        <v>19.8</v>
      </c>
      <c r="F81" s="9">
        <v>1</v>
      </c>
      <c r="G81" s="10">
        <f t="shared" si="2"/>
        <v>19.8</v>
      </c>
    </row>
    <row r="82" ht="22" customHeight="1" spans="1:7">
      <c r="A82" s="16">
        <v>50509001001</v>
      </c>
      <c r="B82" s="16" t="s">
        <v>158</v>
      </c>
      <c r="C82" s="16" t="s">
        <v>159</v>
      </c>
      <c r="D82" s="16" t="s">
        <v>11</v>
      </c>
      <c r="E82" s="8">
        <v>69.29</v>
      </c>
      <c r="F82" s="9">
        <v>1</v>
      </c>
      <c r="G82" s="10">
        <f t="shared" si="2"/>
        <v>69.29</v>
      </c>
    </row>
    <row r="83" ht="22" customHeight="1" spans="1:7">
      <c r="A83" s="16">
        <v>50509001101</v>
      </c>
      <c r="B83" s="16" t="s">
        <v>160</v>
      </c>
      <c r="C83" s="16" t="s">
        <v>161</v>
      </c>
      <c r="D83" s="16" t="s">
        <v>11</v>
      </c>
      <c r="E83" s="8">
        <v>118.78</v>
      </c>
      <c r="F83" s="9">
        <v>1</v>
      </c>
      <c r="G83" s="10">
        <f t="shared" si="2"/>
        <v>118.78</v>
      </c>
    </row>
    <row r="84" ht="22" customHeight="1" spans="1:7">
      <c r="A84" s="16">
        <v>50509001201</v>
      </c>
      <c r="B84" s="16" t="s">
        <v>162</v>
      </c>
      <c r="C84" s="16" t="s">
        <v>163</v>
      </c>
      <c r="D84" s="16" t="s">
        <v>164</v>
      </c>
      <c r="E84" s="8">
        <v>55.43</v>
      </c>
      <c r="F84" s="9">
        <v>1</v>
      </c>
      <c r="G84" s="10">
        <f t="shared" si="2"/>
        <v>55.43</v>
      </c>
    </row>
    <row r="85" ht="22" customHeight="1" spans="1:7">
      <c r="A85" s="16">
        <v>30605008401</v>
      </c>
      <c r="B85" s="16" t="s">
        <v>165</v>
      </c>
      <c r="C85" s="16" t="s">
        <v>99</v>
      </c>
      <c r="D85" s="16" t="s">
        <v>11</v>
      </c>
      <c r="E85" s="8">
        <v>7.52</v>
      </c>
      <c r="F85" s="9">
        <v>1</v>
      </c>
      <c r="G85" s="10">
        <f t="shared" si="2"/>
        <v>7.52</v>
      </c>
    </row>
    <row r="86" ht="22" customHeight="1" spans="1:7">
      <c r="A86" s="16">
        <v>30605008403</v>
      </c>
      <c r="B86" s="16"/>
      <c r="C86" s="16" t="s">
        <v>100</v>
      </c>
      <c r="D86" s="16" t="s">
        <v>11</v>
      </c>
      <c r="E86" s="8">
        <v>10.89</v>
      </c>
      <c r="F86" s="9">
        <v>1</v>
      </c>
      <c r="G86" s="10">
        <f t="shared" si="2"/>
        <v>10.89</v>
      </c>
    </row>
    <row r="87" ht="22" customHeight="1" spans="1:7">
      <c r="A87" s="16">
        <v>30603000603</v>
      </c>
      <c r="B87" s="16" t="s">
        <v>166</v>
      </c>
      <c r="C87" s="16" t="s">
        <v>167</v>
      </c>
      <c r="D87" s="16" t="s">
        <v>14</v>
      </c>
      <c r="E87" s="8">
        <v>74.24</v>
      </c>
      <c r="F87" s="9">
        <v>1</v>
      </c>
      <c r="G87" s="10">
        <f t="shared" si="2"/>
        <v>74.24</v>
      </c>
    </row>
    <row r="88" ht="22" customHeight="1" spans="1:7">
      <c r="A88" s="16">
        <v>30809000300</v>
      </c>
      <c r="B88" s="16" t="s">
        <v>168</v>
      </c>
      <c r="C88" s="16" t="s">
        <v>169</v>
      </c>
      <c r="D88" s="16" t="s">
        <v>170</v>
      </c>
      <c r="E88" s="8">
        <v>6.93</v>
      </c>
      <c r="F88" s="9">
        <v>10</v>
      </c>
      <c r="G88" s="10">
        <f t="shared" si="2"/>
        <v>69.3</v>
      </c>
    </row>
    <row r="89" ht="22" customHeight="1" spans="1:7">
      <c r="A89" s="16">
        <v>30605003301</v>
      </c>
      <c r="B89" s="16" t="s">
        <v>171</v>
      </c>
      <c r="C89" s="16" t="s">
        <v>172</v>
      </c>
      <c r="D89" s="16" t="s">
        <v>14</v>
      </c>
      <c r="E89" s="8">
        <v>5.94</v>
      </c>
      <c r="F89" s="9">
        <v>10</v>
      </c>
      <c r="G89" s="10">
        <f t="shared" si="2"/>
        <v>59.4</v>
      </c>
    </row>
    <row r="90" ht="22" customHeight="1" spans="1:7">
      <c r="A90" s="16">
        <v>30734010101</v>
      </c>
      <c r="B90" s="16" t="s">
        <v>173</v>
      </c>
      <c r="C90" s="16" t="s">
        <v>174</v>
      </c>
      <c r="D90" s="18" t="s">
        <v>22</v>
      </c>
      <c r="E90" s="8">
        <v>0.39</v>
      </c>
      <c r="F90" s="9">
        <v>10</v>
      </c>
      <c r="G90" s="10">
        <f t="shared" si="2"/>
        <v>3.9</v>
      </c>
    </row>
    <row r="91" ht="22" customHeight="1" spans="1:7">
      <c r="A91" s="16">
        <v>30750001301</v>
      </c>
      <c r="B91" s="16" t="s">
        <v>175</v>
      </c>
      <c r="C91" s="16" t="s">
        <v>176</v>
      </c>
      <c r="D91" s="18" t="s">
        <v>22</v>
      </c>
      <c r="E91" s="8">
        <v>7.92</v>
      </c>
      <c r="F91" s="9">
        <v>10</v>
      </c>
      <c r="G91" s="10">
        <f t="shared" si="2"/>
        <v>79.2</v>
      </c>
    </row>
    <row r="92" ht="22" customHeight="1" spans="1:7">
      <c r="A92" s="16">
        <v>30751000101</v>
      </c>
      <c r="B92" s="16" t="s">
        <v>177</v>
      </c>
      <c r="C92" s="16" t="s">
        <v>178</v>
      </c>
      <c r="D92" s="16" t="s">
        <v>164</v>
      </c>
      <c r="E92" s="8">
        <v>6.93</v>
      </c>
      <c r="F92" s="9">
        <v>10</v>
      </c>
      <c r="G92" s="10">
        <f t="shared" si="2"/>
        <v>69.3</v>
      </c>
    </row>
    <row r="93" ht="22" customHeight="1" spans="1:7">
      <c r="A93" s="16">
        <v>30509390301</v>
      </c>
      <c r="B93" s="16" t="s">
        <v>179</v>
      </c>
      <c r="C93" s="16" t="s">
        <v>180</v>
      </c>
      <c r="D93" s="16" t="s">
        <v>181</v>
      </c>
      <c r="E93" s="8">
        <v>3.46</v>
      </c>
      <c r="F93" s="9">
        <v>20</v>
      </c>
      <c r="G93" s="10">
        <f t="shared" si="2"/>
        <v>69.2</v>
      </c>
    </row>
    <row r="94" ht="22" customHeight="1" spans="1:7">
      <c r="A94" s="16">
        <v>30199005102</v>
      </c>
      <c r="B94" s="16" t="s">
        <v>182</v>
      </c>
      <c r="C94" s="16" t="s">
        <v>183</v>
      </c>
      <c r="D94" s="16" t="s">
        <v>14</v>
      </c>
      <c r="E94" s="8">
        <v>5.94</v>
      </c>
      <c r="F94" s="9">
        <v>62</v>
      </c>
      <c r="G94" s="10">
        <f t="shared" si="2"/>
        <v>368.28</v>
      </c>
    </row>
    <row r="95" ht="22" customHeight="1" spans="1:7">
      <c r="A95" s="16">
        <v>30509202001</v>
      </c>
      <c r="B95" s="16" t="s">
        <v>184</v>
      </c>
      <c r="C95" s="16" t="s">
        <v>185</v>
      </c>
      <c r="D95" s="16" t="s">
        <v>181</v>
      </c>
      <c r="E95" s="8">
        <v>3.46</v>
      </c>
      <c r="F95" s="9">
        <v>20</v>
      </c>
      <c r="G95" s="10">
        <f t="shared" si="2"/>
        <v>69.2</v>
      </c>
    </row>
    <row r="96" ht="22" customHeight="1" spans="1:7">
      <c r="A96" s="16">
        <v>30509005401</v>
      </c>
      <c r="B96" s="16" t="s">
        <v>186</v>
      </c>
      <c r="C96" s="16" t="s">
        <v>185</v>
      </c>
      <c r="D96" s="16" t="s">
        <v>181</v>
      </c>
      <c r="E96" s="8">
        <v>3.46</v>
      </c>
      <c r="F96" s="9">
        <v>20</v>
      </c>
      <c r="G96" s="10">
        <f t="shared" ref="G96:G127" si="3">F96*E96</f>
        <v>69.2</v>
      </c>
    </row>
    <row r="97" ht="22" customHeight="1" spans="1:7">
      <c r="A97" s="16">
        <v>30509003401</v>
      </c>
      <c r="B97" s="16" t="s">
        <v>187</v>
      </c>
      <c r="C97" s="16" t="s">
        <v>188</v>
      </c>
      <c r="D97" s="16" t="s">
        <v>181</v>
      </c>
      <c r="E97" s="8">
        <v>3.46</v>
      </c>
      <c r="F97" s="9">
        <v>20</v>
      </c>
      <c r="G97" s="10">
        <f t="shared" si="3"/>
        <v>69.2</v>
      </c>
    </row>
    <row r="98" ht="22" customHeight="1" spans="1:7">
      <c r="A98" s="16">
        <v>30509106701</v>
      </c>
      <c r="B98" s="16" t="s">
        <v>189</v>
      </c>
      <c r="C98" s="16" t="s">
        <v>190</v>
      </c>
      <c r="D98" s="16" t="s">
        <v>181</v>
      </c>
      <c r="E98" s="8">
        <v>3.46</v>
      </c>
      <c r="F98" s="9">
        <v>20</v>
      </c>
      <c r="G98" s="10">
        <f t="shared" si="3"/>
        <v>69.2</v>
      </c>
    </row>
    <row r="99" ht="22" customHeight="1" spans="1:7">
      <c r="A99" s="16">
        <v>30509106801</v>
      </c>
      <c r="B99" s="16" t="s">
        <v>191</v>
      </c>
      <c r="C99" s="16" t="s">
        <v>192</v>
      </c>
      <c r="D99" s="16" t="s">
        <v>181</v>
      </c>
      <c r="E99" s="8">
        <v>3.46</v>
      </c>
      <c r="F99" s="9">
        <v>20</v>
      </c>
      <c r="G99" s="10">
        <f t="shared" si="3"/>
        <v>69.2</v>
      </c>
    </row>
    <row r="100" ht="22" customHeight="1" spans="1:7">
      <c r="A100" s="16">
        <v>30509106501</v>
      </c>
      <c r="B100" s="16" t="s">
        <v>193</v>
      </c>
      <c r="C100" s="16" t="s">
        <v>194</v>
      </c>
      <c r="D100" s="16" t="s">
        <v>181</v>
      </c>
      <c r="E100" s="8">
        <v>5.44</v>
      </c>
      <c r="F100" s="9">
        <v>20</v>
      </c>
      <c r="G100" s="10">
        <f t="shared" si="3"/>
        <v>108.8</v>
      </c>
    </row>
    <row r="101" ht="22" customHeight="1" spans="1:7">
      <c r="A101" s="16">
        <v>30409000101</v>
      </c>
      <c r="B101" s="16" t="s">
        <v>195</v>
      </c>
      <c r="C101" s="16" t="s">
        <v>196</v>
      </c>
      <c r="D101" s="16" t="s">
        <v>123</v>
      </c>
      <c r="E101" s="8">
        <v>65.33</v>
      </c>
      <c r="F101" s="9">
        <v>1</v>
      </c>
      <c r="G101" s="10">
        <f t="shared" si="3"/>
        <v>65.33</v>
      </c>
    </row>
    <row r="102" ht="22" customHeight="1" spans="1:7">
      <c r="A102" s="16">
        <v>30409000102</v>
      </c>
      <c r="B102" s="16" t="s">
        <v>197</v>
      </c>
      <c r="C102" s="16" t="s">
        <v>198</v>
      </c>
      <c r="D102" s="16" t="s">
        <v>123</v>
      </c>
      <c r="E102" s="8">
        <v>168.27</v>
      </c>
      <c r="F102" s="9">
        <v>1</v>
      </c>
      <c r="G102" s="10">
        <f t="shared" si="3"/>
        <v>168.27</v>
      </c>
    </row>
    <row r="103" ht="22" customHeight="1" spans="1:7">
      <c r="A103" s="16">
        <v>30409100401</v>
      </c>
      <c r="B103" s="16" t="s">
        <v>199</v>
      </c>
      <c r="C103" s="16" t="s">
        <v>200</v>
      </c>
      <c r="D103" s="16" t="s">
        <v>123</v>
      </c>
      <c r="E103" s="8">
        <v>67.31</v>
      </c>
      <c r="F103" s="9">
        <v>1</v>
      </c>
      <c r="G103" s="10">
        <f t="shared" si="3"/>
        <v>67.31</v>
      </c>
    </row>
    <row r="104" ht="22" customHeight="1" spans="1:7">
      <c r="A104" s="16">
        <v>30509003501</v>
      </c>
      <c r="B104" s="16" t="s">
        <v>201</v>
      </c>
      <c r="C104" s="16" t="s">
        <v>202</v>
      </c>
      <c r="D104" s="16" t="s">
        <v>181</v>
      </c>
      <c r="E104" s="8">
        <v>3.46</v>
      </c>
      <c r="F104" s="9">
        <v>20</v>
      </c>
      <c r="G104" s="10">
        <f t="shared" si="3"/>
        <v>69.2</v>
      </c>
    </row>
    <row r="105" ht="22" customHeight="1" spans="1:7">
      <c r="A105" s="16">
        <v>30509109402</v>
      </c>
      <c r="B105" s="16" t="s">
        <v>203</v>
      </c>
      <c r="C105" s="16" t="s">
        <v>204</v>
      </c>
      <c r="D105" s="16" t="s">
        <v>181</v>
      </c>
      <c r="E105" s="8">
        <v>3.46</v>
      </c>
      <c r="F105" s="9">
        <v>20</v>
      </c>
      <c r="G105" s="10">
        <f t="shared" si="3"/>
        <v>69.2</v>
      </c>
    </row>
    <row r="106" ht="22" customHeight="1" spans="1:7">
      <c r="A106" s="16">
        <v>30509200301</v>
      </c>
      <c r="B106" s="16" t="s">
        <v>205</v>
      </c>
      <c r="C106" s="16" t="s">
        <v>206</v>
      </c>
      <c r="D106" s="16" t="s">
        <v>181</v>
      </c>
      <c r="E106" s="8">
        <v>3.46</v>
      </c>
      <c r="F106" s="9">
        <v>20</v>
      </c>
      <c r="G106" s="10">
        <f t="shared" si="3"/>
        <v>69.2</v>
      </c>
    </row>
    <row r="107" ht="22" customHeight="1" spans="1:7">
      <c r="A107" s="16">
        <v>30509200401</v>
      </c>
      <c r="B107" s="16" t="s">
        <v>207</v>
      </c>
      <c r="C107" s="16" t="s">
        <v>208</v>
      </c>
      <c r="D107" s="16" t="s">
        <v>181</v>
      </c>
      <c r="E107" s="8">
        <v>3.46</v>
      </c>
      <c r="F107" s="9">
        <v>20</v>
      </c>
      <c r="G107" s="10">
        <f t="shared" si="3"/>
        <v>69.2</v>
      </c>
    </row>
    <row r="108" ht="22" customHeight="1" spans="1:7">
      <c r="A108" s="16">
        <v>30509200501</v>
      </c>
      <c r="B108" s="16" t="s">
        <v>209</v>
      </c>
      <c r="C108" s="16" t="s">
        <v>210</v>
      </c>
      <c r="D108" s="16" t="s">
        <v>181</v>
      </c>
      <c r="E108" s="8">
        <v>3.46</v>
      </c>
      <c r="F108" s="9">
        <v>20</v>
      </c>
      <c r="G108" s="10">
        <f t="shared" si="3"/>
        <v>69.2</v>
      </c>
    </row>
    <row r="109" ht="22" customHeight="1" spans="1:7">
      <c r="A109" s="16">
        <v>30509200601</v>
      </c>
      <c r="B109" s="16" t="s">
        <v>211</v>
      </c>
      <c r="C109" s="16" t="s">
        <v>212</v>
      </c>
      <c r="D109" s="16" t="s">
        <v>181</v>
      </c>
      <c r="E109" s="8">
        <v>3.46</v>
      </c>
      <c r="F109" s="9">
        <v>20</v>
      </c>
      <c r="G109" s="10">
        <f t="shared" si="3"/>
        <v>69.2</v>
      </c>
    </row>
    <row r="110" ht="22" customHeight="1" spans="1:7">
      <c r="A110" s="16">
        <v>30509200702</v>
      </c>
      <c r="B110" s="16" t="s">
        <v>213</v>
      </c>
      <c r="C110" s="16" t="s">
        <v>214</v>
      </c>
      <c r="D110" s="16" t="s">
        <v>181</v>
      </c>
      <c r="E110" s="8">
        <v>3.46</v>
      </c>
      <c r="F110" s="9">
        <v>20</v>
      </c>
      <c r="G110" s="10">
        <f t="shared" si="3"/>
        <v>69.2</v>
      </c>
    </row>
    <row r="111" ht="22" customHeight="1" spans="1:7">
      <c r="A111" s="16">
        <v>30509200802</v>
      </c>
      <c r="B111" s="16" t="s">
        <v>215</v>
      </c>
      <c r="C111" s="16" t="s">
        <v>216</v>
      </c>
      <c r="D111" s="16" t="s">
        <v>181</v>
      </c>
      <c r="E111" s="8">
        <v>3.46</v>
      </c>
      <c r="F111" s="9">
        <v>20</v>
      </c>
      <c r="G111" s="10">
        <f t="shared" si="3"/>
        <v>69.2</v>
      </c>
    </row>
    <row r="112" ht="22" customHeight="1" spans="1:7">
      <c r="A112" s="16">
        <v>30509104112</v>
      </c>
      <c r="B112" s="16" t="s">
        <v>217</v>
      </c>
      <c r="C112" s="16" t="s">
        <v>218</v>
      </c>
      <c r="D112" s="16" t="s">
        <v>219</v>
      </c>
      <c r="E112" s="8">
        <v>47.51</v>
      </c>
      <c r="F112" s="9">
        <v>1</v>
      </c>
      <c r="G112" s="10">
        <f t="shared" si="3"/>
        <v>47.51</v>
      </c>
    </row>
    <row r="113" ht="22" customHeight="1" spans="1:7">
      <c r="A113" s="16">
        <v>30509005301</v>
      </c>
      <c r="B113" s="16" t="s">
        <v>220</v>
      </c>
      <c r="C113" s="16" t="s">
        <v>221</v>
      </c>
      <c r="D113" s="16" t="s">
        <v>181</v>
      </c>
      <c r="E113" s="8">
        <v>3.46</v>
      </c>
      <c r="F113" s="9">
        <v>20</v>
      </c>
      <c r="G113" s="10">
        <f t="shared" si="3"/>
        <v>69.2</v>
      </c>
    </row>
    <row r="114" ht="22" customHeight="1" spans="1:7">
      <c r="A114" s="16">
        <v>30409000201</v>
      </c>
      <c r="B114" s="16" t="s">
        <v>222</v>
      </c>
      <c r="C114" s="16" t="s">
        <v>223</v>
      </c>
      <c r="D114" s="16" t="s">
        <v>123</v>
      </c>
      <c r="E114" s="8">
        <v>70.28</v>
      </c>
      <c r="F114" s="9">
        <v>1</v>
      </c>
      <c r="G114" s="10">
        <f t="shared" si="3"/>
        <v>70.28</v>
      </c>
    </row>
    <row r="115" ht="22" customHeight="1" spans="1:7">
      <c r="A115" s="16">
        <v>30509002501</v>
      </c>
      <c r="B115" s="16" t="s">
        <v>224</v>
      </c>
      <c r="C115" s="16" t="s">
        <v>225</v>
      </c>
      <c r="D115" s="16" t="s">
        <v>181</v>
      </c>
      <c r="E115" s="8">
        <v>3.46</v>
      </c>
      <c r="F115" s="9">
        <v>20</v>
      </c>
      <c r="G115" s="10">
        <f t="shared" si="3"/>
        <v>69.2</v>
      </c>
    </row>
    <row r="116" ht="22" customHeight="1" spans="1:7">
      <c r="A116" s="16">
        <v>30509002701</v>
      </c>
      <c r="B116" s="16" t="s">
        <v>226</v>
      </c>
      <c r="C116" s="16" t="s">
        <v>227</v>
      </c>
      <c r="D116" s="16" t="s">
        <v>181</v>
      </c>
      <c r="E116" s="8">
        <v>3.46</v>
      </c>
      <c r="F116" s="9">
        <v>20</v>
      </c>
      <c r="G116" s="10">
        <f t="shared" si="3"/>
        <v>69.2</v>
      </c>
    </row>
    <row r="117" ht="22" customHeight="1" spans="1:7">
      <c r="A117" s="16">
        <v>30409000701</v>
      </c>
      <c r="B117" s="16" t="s">
        <v>228</v>
      </c>
      <c r="C117" s="16" t="s">
        <v>229</v>
      </c>
      <c r="D117" s="16" t="s">
        <v>123</v>
      </c>
      <c r="E117" s="8">
        <v>64.34</v>
      </c>
      <c r="F117" s="9">
        <v>5</v>
      </c>
      <c r="G117" s="10">
        <f t="shared" si="3"/>
        <v>321.7</v>
      </c>
    </row>
    <row r="118" ht="22" customHeight="1" spans="1:7">
      <c r="A118" s="16">
        <v>30409000801</v>
      </c>
      <c r="B118" s="16" t="s">
        <v>230</v>
      </c>
      <c r="C118" s="16" t="s">
        <v>231</v>
      </c>
      <c r="D118" s="16" t="s">
        <v>123</v>
      </c>
      <c r="E118" s="8">
        <v>69.29</v>
      </c>
      <c r="F118" s="9">
        <v>5</v>
      </c>
      <c r="G118" s="10">
        <f t="shared" si="3"/>
        <v>346.45</v>
      </c>
    </row>
    <row r="119" ht="22" customHeight="1" spans="1:7">
      <c r="A119" s="16">
        <v>30509004501</v>
      </c>
      <c r="B119" s="16" t="s">
        <v>232</v>
      </c>
      <c r="C119" s="16" t="s">
        <v>233</v>
      </c>
      <c r="D119" s="16" t="s">
        <v>181</v>
      </c>
      <c r="E119" s="8">
        <v>3.46</v>
      </c>
      <c r="F119" s="9">
        <v>5</v>
      </c>
      <c r="G119" s="10">
        <f t="shared" si="3"/>
        <v>17.3</v>
      </c>
    </row>
    <row r="120" ht="22" customHeight="1" spans="1:7">
      <c r="A120" s="16">
        <v>30509004601</v>
      </c>
      <c r="B120" s="16" t="s">
        <v>234</v>
      </c>
      <c r="C120" s="16" t="s">
        <v>235</v>
      </c>
      <c r="D120" s="16" t="s">
        <v>181</v>
      </c>
      <c r="E120" s="8">
        <v>3.46</v>
      </c>
      <c r="F120" s="9">
        <v>5</v>
      </c>
      <c r="G120" s="10">
        <f t="shared" si="3"/>
        <v>17.3</v>
      </c>
    </row>
    <row r="121" ht="22" customHeight="1" spans="1:7">
      <c r="A121" s="16">
        <v>30509004701</v>
      </c>
      <c r="B121" s="16" t="s">
        <v>236</v>
      </c>
      <c r="C121" s="16" t="s">
        <v>237</v>
      </c>
      <c r="D121" s="16" t="s">
        <v>181</v>
      </c>
      <c r="E121" s="8">
        <v>3.46</v>
      </c>
      <c r="F121" s="9">
        <v>5</v>
      </c>
      <c r="G121" s="10">
        <f t="shared" si="3"/>
        <v>17.3</v>
      </c>
    </row>
    <row r="122" ht="22" customHeight="1" spans="1:7">
      <c r="A122" s="16">
        <v>30509004801</v>
      </c>
      <c r="B122" s="16" t="s">
        <v>238</v>
      </c>
      <c r="C122" s="16" t="s">
        <v>239</v>
      </c>
      <c r="D122" s="16" t="s">
        <v>181</v>
      </c>
      <c r="E122" s="8">
        <v>3.46</v>
      </c>
      <c r="F122" s="9">
        <v>5</v>
      </c>
      <c r="G122" s="10">
        <f t="shared" si="3"/>
        <v>17.3</v>
      </c>
    </row>
    <row r="123" ht="22" customHeight="1" spans="1:7">
      <c r="A123" s="16">
        <v>30509004901</v>
      </c>
      <c r="B123" s="16" t="s">
        <v>240</v>
      </c>
      <c r="C123" s="16" t="s">
        <v>241</v>
      </c>
      <c r="D123" s="16" t="s">
        <v>181</v>
      </c>
      <c r="E123" s="8">
        <v>3.46</v>
      </c>
      <c r="F123" s="9">
        <v>5</v>
      </c>
      <c r="G123" s="10">
        <f t="shared" si="3"/>
        <v>17.3</v>
      </c>
    </row>
    <row r="124" ht="22" customHeight="1" spans="1:7">
      <c r="A124" s="16">
        <v>30409000401</v>
      </c>
      <c r="B124" s="16" t="s">
        <v>242</v>
      </c>
      <c r="C124" s="16" t="s">
        <v>243</v>
      </c>
      <c r="D124" s="16" t="s">
        <v>123</v>
      </c>
      <c r="E124" s="8">
        <v>94.03</v>
      </c>
      <c r="F124" s="9">
        <v>1</v>
      </c>
      <c r="G124" s="10">
        <f t="shared" si="3"/>
        <v>94.03</v>
      </c>
    </row>
    <row r="125" ht="22" customHeight="1" spans="1:7">
      <c r="A125" s="16">
        <v>30409000501</v>
      </c>
      <c r="B125" s="16" t="s">
        <v>244</v>
      </c>
      <c r="C125" s="16" t="s">
        <v>245</v>
      </c>
      <c r="D125" s="16" t="s">
        <v>123</v>
      </c>
      <c r="E125" s="8">
        <v>94.03</v>
      </c>
      <c r="F125" s="9">
        <v>1</v>
      </c>
      <c r="G125" s="10">
        <f t="shared" si="3"/>
        <v>94.03</v>
      </c>
    </row>
    <row r="126" ht="22" customHeight="1" spans="1:7">
      <c r="A126" s="16">
        <v>30409000301</v>
      </c>
      <c r="B126" s="16" t="s">
        <v>246</v>
      </c>
      <c r="C126" s="16" t="s">
        <v>247</v>
      </c>
      <c r="D126" s="16" t="s">
        <v>123</v>
      </c>
      <c r="E126" s="8">
        <v>80.17</v>
      </c>
      <c r="F126" s="9">
        <v>1</v>
      </c>
      <c r="G126" s="10">
        <f t="shared" si="3"/>
        <v>80.17</v>
      </c>
    </row>
    <row r="127" ht="22" customHeight="1" spans="1:7">
      <c r="A127" s="16">
        <v>30509003101</v>
      </c>
      <c r="B127" s="16" t="s">
        <v>248</v>
      </c>
      <c r="C127" s="16" t="s">
        <v>249</v>
      </c>
      <c r="D127" s="16" t="s">
        <v>181</v>
      </c>
      <c r="E127" s="8">
        <v>3.46</v>
      </c>
      <c r="F127" s="9">
        <v>20</v>
      </c>
      <c r="G127" s="10">
        <f t="shared" si="3"/>
        <v>69.2</v>
      </c>
    </row>
    <row r="128" ht="22" customHeight="1" spans="1:7">
      <c r="A128" s="16">
        <v>30509002801</v>
      </c>
      <c r="B128" s="16" t="s">
        <v>250</v>
      </c>
      <c r="C128" s="16" t="s">
        <v>251</v>
      </c>
      <c r="D128" s="16" t="s">
        <v>181</v>
      </c>
      <c r="E128" s="8">
        <v>3.46</v>
      </c>
      <c r="F128" s="9">
        <v>20</v>
      </c>
      <c r="G128" s="10">
        <f t="shared" ref="G128:G159" si="4">F128*E128</f>
        <v>69.2</v>
      </c>
    </row>
    <row r="129" ht="22" customHeight="1" spans="1:7">
      <c r="A129" s="16">
        <v>30409000601</v>
      </c>
      <c r="B129" s="16" t="s">
        <v>252</v>
      </c>
      <c r="C129" s="16" t="s">
        <v>253</v>
      </c>
      <c r="D129" s="16" t="s">
        <v>123</v>
      </c>
      <c r="E129" s="8">
        <v>100.96</v>
      </c>
      <c r="F129" s="9">
        <v>1</v>
      </c>
      <c r="G129" s="10">
        <f t="shared" si="4"/>
        <v>100.96</v>
      </c>
    </row>
    <row r="130" ht="22" customHeight="1" spans="1:7">
      <c r="A130" s="16">
        <v>30509005001</v>
      </c>
      <c r="B130" s="16" t="s">
        <v>254</v>
      </c>
      <c r="C130" s="16" t="s">
        <v>255</v>
      </c>
      <c r="D130" s="16" t="s">
        <v>181</v>
      </c>
      <c r="E130" s="8">
        <v>3.46</v>
      </c>
      <c r="F130" s="9">
        <v>20</v>
      </c>
      <c r="G130" s="10">
        <f t="shared" si="4"/>
        <v>69.2</v>
      </c>
    </row>
    <row r="131" ht="22" customHeight="1" spans="1:7">
      <c r="A131" s="16">
        <v>30309000601</v>
      </c>
      <c r="B131" s="16" t="s">
        <v>256</v>
      </c>
      <c r="C131" s="16" t="s">
        <v>257</v>
      </c>
      <c r="D131" s="16" t="s">
        <v>11</v>
      </c>
      <c r="E131" s="8">
        <v>143.52</v>
      </c>
      <c r="F131" s="9">
        <v>2</v>
      </c>
      <c r="G131" s="10">
        <f t="shared" si="4"/>
        <v>287.04</v>
      </c>
    </row>
    <row r="132" ht="22" customHeight="1" spans="1:7">
      <c r="A132" s="16">
        <v>30509201101</v>
      </c>
      <c r="B132" s="16" t="s">
        <v>258</v>
      </c>
      <c r="C132" s="16" t="s">
        <v>259</v>
      </c>
      <c r="D132" s="16" t="s">
        <v>181</v>
      </c>
      <c r="E132" s="8">
        <v>3.46</v>
      </c>
      <c r="F132" s="9">
        <v>5</v>
      </c>
      <c r="G132" s="10">
        <f t="shared" si="4"/>
        <v>17.3</v>
      </c>
    </row>
    <row r="133" ht="22" customHeight="1" spans="1:7">
      <c r="A133" s="16">
        <v>30509201402</v>
      </c>
      <c r="B133" s="16" t="s">
        <v>260</v>
      </c>
      <c r="C133" s="16" t="s">
        <v>261</v>
      </c>
      <c r="D133" s="16" t="s">
        <v>181</v>
      </c>
      <c r="E133" s="8">
        <v>3.46</v>
      </c>
      <c r="F133" s="9">
        <v>20</v>
      </c>
      <c r="G133" s="10">
        <f t="shared" si="4"/>
        <v>69.2</v>
      </c>
    </row>
    <row r="134" ht="22" customHeight="1" spans="1:7">
      <c r="A134" s="16">
        <v>30409200601</v>
      </c>
      <c r="B134" s="16" t="s">
        <v>262</v>
      </c>
      <c r="C134" s="16" t="s">
        <v>263</v>
      </c>
      <c r="D134" s="16" t="s">
        <v>123</v>
      </c>
      <c r="E134" s="8">
        <v>69.29</v>
      </c>
      <c r="F134" s="9">
        <v>1</v>
      </c>
      <c r="G134" s="10">
        <f t="shared" si="4"/>
        <v>69.29</v>
      </c>
    </row>
    <row r="135" ht="22" customHeight="1" spans="1:7">
      <c r="A135" s="16">
        <v>30409200701</v>
      </c>
      <c r="B135" s="16" t="s">
        <v>264</v>
      </c>
      <c r="C135" s="16" t="s">
        <v>265</v>
      </c>
      <c r="D135" s="16" t="s">
        <v>123</v>
      </c>
      <c r="E135" s="8">
        <v>118.78</v>
      </c>
      <c r="F135" s="9">
        <v>1</v>
      </c>
      <c r="G135" s="10">
        <f t="shared" si="4"/>
        <v>118.78</v>
      </c>
    </row>
    <row r="136" ht="22" customHeight="1" spans="1:7">
      <c r="A136" s="16">
        <v>30409203001</v>
      </c>
      <c r="B136" s="16" t="s">
        <v>266</v>
      </c>
      <c r="C136" s="16" t="s">
        <v>267</v>
      </c>
      <c r="D136" s="16" t="s">
        <v>123</v>
      </c>
      <c r="E136" s="8">
        <v>752.25</v>
      </c>
      <c r="F136" s="9">
        <v>1</v>
      </c>
      <c r="G136" s="10">
        <f t="shared" si="4"/>
        <v>752.25</v>
      </c>
    </row>
    <row r="137" ht="22" customHeight="1" spans="1:7">
      <c r="A137" s="16">
        <v>30409203101</v>
      </c>
      <c r="B137" s="16" t="s">
        <v>268</v>
      </c>
      <c r="C137" s="16" t="s">
        <v>269</v>
      </c>
      <c r="D137" s="16" t="s">
        <v>123</v>
      </c>
      <c r="E137" s="8">
        <v>752.25</v>
      </c>
      <c r="F137" s="9">
        <v>1</v>
      </c>
      <c r="G137" s="10">
        <f t="shared" si="4"/>
        <v>752.25</v>
      </c>
    </row>
    <row r="138" ht="22" customHeight="1" spans="1:7">
      <c r="A138" s="16">
        <v>30314000301</v>
      </c>
      <c r="B138" s="16" t="s">
        <v>270</v>
      </c>
      <c r="C138" s="16" t="s">
        <v>271</v>
      </c>
      <c r="D138" s="16" t="s">
        <v>37</v>
      </c>
      <c r="E138" s="8">
        <v>227.65</v>
      </c>
      <c r="F138" s="9">
        <v>1</v>
      </c>
      <c r="G138" s="10">
        <f t="shared" si="4"/>
        <v>227.65</v>
      </c>
    </row>
    <row r="139" ht="22" customHeight="1" spans="1:7">
      <c r="A139" s="16">
        <v>30509202401</v>
      </c>
      <c r="B139" s="16" t="s">
        <v>272</v>
      </c>
      <c r="C139" s="16" t="s">
        <v>273</v>
      </c>
      <c r="D139" s="16" t="s">
        <v>181</v>
      </c>
      <c r="E139" s="8">
        <v>3.46</v>
      </c>
      <c r="F139" s="9">
        <v>20</v>
      </c>
      <c r="G139" s="10">
        <f t="shared" si="4"/>
        <v>69.2</v>
      </c>
    </row>
    <row r="140" ht="22" customHeight="1" spans="1:7">
      <c r="A140" s="16">
        <v>30509201301</v>
      </c>
      <c r="B140" s="16" t="s">
        <v>274</v>
      </c>
      <c r="C140" s="16" t="s">
        <v>275</v>
      </c>
      <c r="D140" s="16" t="s">
        <v>181</v>
      </c>
      <c r="E140" s="8">
        <v>3.46</v>
      </c>
      <c r="F140" s="9">
        <v>20</v>
      </c>
      <c r="G140" s="10">
        <f t="shared" si="4"/>
        <v>69.2</v>
      </c>
    </row>
    <row r="141" ht="22" customHeight="1" spans="1:7">
      <c r="A141" s="16">
        <v>30509201501</v>
      </c>
      <c r="B141" s="16" t="s">
        <v>276</v>
      </c>
      <c r="C141" s="16" t="s">
        <v>277</v>
      </c>
      <c r="D141" s="16" t="s">
        <v>181</v>
      </c>
      <c r="E141" s="8">
        <v>3.46</v>
      </c>
      <c r="F141" s="9">
        <v>5</v>
      </c>
      <c r="G141" s="10">
        <f t="shared" si="4"/>
        <v>17.3</v>
      </c>
    </row>
    <row r="142" ht="22" customHeight="1" spans="1:7">
      <c r="A142" s="16">
        <v>30509201601</v>
      </c>
      <c r="B142" s="16" t="s">
        <v>278</v>
      </c>
      <c r="C142" s="16" t="s">
        <v>279</v>
      </c>
      <c r="D142" s="16" t="s">
        <v>181</v>
      </c>
      <c r="E142" s="8">
        <v>3.46</v>
      </c>
      <c r="F142" s="9">
        <v>5</v>
      </c>
      <c r="G142" s="10">
        <f t="shared" si="4"/>
        <v>17.3</v>
      </c>
    </row>
    <row r="143" ht="22" customHeight="1" spans="1:7">
      <c r="A143" s="16">
        <v>30409200501</v>
      </c>
      <c r="B143" s="16" t="s">
        <v>280</v>
      </c>
      <c r="C143" s="16" t="s">
        <v>281</v>
      </c>
      <c r="D143" s="16" t="s">
        <v>123</v>
      </c>
      <c r="E143" s="8">
        <v>150.45</v>
      </c>
      <c r="F143" s="9">
        <v>1</v>
      </c>
      <c r="G143" s="10">
        <f t="shared" si="4"/>
        <v>150.45</v>
      </c>
    </row>
    <row r="144" ht="22" customHeight="1" spans="1:7">
      <c r="A144" s="16">
        <v>30409200502</v>
      </c>
      <c r="B144" s="16" t="s">
        <v>280</v>
      </c>
      <c r="C144" s="16" t="s">
        <v>282</v>
      </c>
      <c r="D144" s="16" t="s">
        <v>123</v>
      </c>
      <c r="E144" s="8">
        <v>91.06</v>
      </c>
      <c r="F144" s="9">
        <v>3</v>
      </c>
      <c r="G144" s="10">
        <f t="shared" si="4"/>
        <v>273.18</v>
      </c>
    </row>
    <row r="145" ht="22" customHeight="1" spans="1:7">
      <c r="A145" s="16">
        <v>30409202201</v>
      </c>
      <c r="B145" s="16" t="s">
        <v>283</v>
      </c>
      <c r="C145" s="16" t="s">
        <v>284</v>
      </c>
      <c r="D145" s="16" t="s">
        <v>123</v>
      </c>
      <c r="E145" s="8">
        <v>890.82</v>
      </c>
      <c r="F145" s="9">
        <v>1</v>
      </c>
      <c r="G145" s="10">
        <f t="shared" si="4"/>
        <v>890.82</v>
      </c>
    </row>
    <row r="146" ht="22" customHeight="1" spans="1:7">
      <c r="A146" s="16">
        <v>40201000101</v>
      </c>
      <c r="B146" s="16" t="s">
        <v>285</v>
      </c>
      <c r="C146" s="16" t="s">
        <v>286</v>
      </c>
      <c r="D146" s="16" t="s">
        <v>14</v>
      </c>
      <c r="E146" s="8">
        <v>29.69</v>
      </c>
      <c r="F146" s="9">
        <v>1</v>
      </c>
      <c r="G146" s="10">
        <f t="shared" si="4"/>
        <v>29.69</v>
      </c>
    </row>
    <row r="147" ht="22" customHeight="1" spans="1:7">
      <c r="A147" s="16">
        <v>40201000211</v>
      </c>
      <c r="B147" s="16" t="s">
        <v>287</v>
      </c>
      <c r="C147" s="16" t="s">
        <v>288</v>
      </c>
      <c r="D147" s="16"/>
      <c r="E147" s="8">
        <v>445.41</v>
      </c>
      <c r="F147" s="9">
        <v>1</v>
      </c>
      <c r="G147" s="10">
        <f t="shared" si="4"/>
        <v>445.41</v>
      </c>
    </row>
    <row r="148" ht="22" customHeight="1" spans="1:7">
      <c r="A148" s="16">
        <v>30409201401</v>
      </c>
      <c r="B148" s="16" t="s">
        <v>289</v>
      </c>
      <c r="C148" s="16" t="s">
        <v>290</v>
      </c>
      <c r="D148" s="16" t="s">
        <v>123</v>
      </c>
      <c r="E148" s="8">
        <v>97</v>
      </c>
      <c r="F148" s="9">
        <v>1</v>
      </c>
      <c r="G148" s="10">
        <f t="shared" si="4"/>
        <v>97</v>
      </c>
    </row>
    <row r="149" ht="22" customHeight="1" spans="1:7">
      <c r="A149" s="16">
        <v>30409201501</v>
      </c>
      <c r="B149" s="16" t="s">
        <v>291</v>
      </c>
      <c r="C149" s="16" t="s">
        <v>290</v>
      </c>
      <c r="D149" s="16" t="s">
        <v>123</v>
      </c>
      <c r="E149" s="8">
        <v>97</v>
      </c>
      <c r="F149" s="9">
        <v>1</v>
      </c>
      <c r="G149" s="10">
        <f t="shared" si="4"/>
        <v>97</v>
      </c>
    </row>
    <row r="150" ht="22" customHeight="1" spans="1:7">
      <c r="A150" s="16">
        <v>30409201801</v>
      </c>
      <c r="B150" s="16" t="s">
        <v>292</v>
      </c>
      <c r="C150" s="16" t="s">
        <v>293</v>
      </c>
      <c r="D150" s="16" t="s">
        <v>123</v>
      </c>
      <c r="E150" s="8">
        <v>89.08</v>
      </c>
      <c r="F150" s="9">
        <v>1</v>
      </c>
      <c r="G150" s="10">
        <f t="shared" si="4"/>
        <v>89.08</v>
      </c>
    </row>
    <row r="151" ht="22" customHeight="1" spans="1:7">
      <c r="A151" s="16">
        <v>30509201201</v>
      </c>
      <c r="B151" s="16" t="s">
        <v>294</v>
      </c>
      <c r="C151" s="16" t="s">
        <v>295</v>
      </c>
      <c r="D151" s="16" t="s">
        <v>181</v>
      </c>
      <c r="E151" s="8">
        <v>3.46</v>
      </c>
      <c r="F151" s="9">
        <v>2</v>
      </c>
      <c r="G151" s="10">
        <f t="shared" si="4"/>
        <v>6.92</v>
      </c>
    </row>
    <row r="152" ht="22" customHeight="1" spans="1:7">
      <c r="A152" s="16">
        <v>30409202901</v>
      </c>
      <c r="B152" s="16" t="s">
        <v>296</v>
      </c>
      <c r="C152" s="16" t="s">
        <v>297</v>
      </c>
      <c r="D152" s="16" t="s">
        <v>123</v>
      </c>
      <c r="E152" s="8">
        <v>890.82</v>
      </c>
      <c r="F152" s="9">
        <v>1</v>
      </c>
      <c r="G152" s="10">
        <f t="shared" si="4"/>
        <v>890.82</v>
      </c>
    </row>
    <row r="153" ht="22" customHeight="1" spans="1:7">
      <c r="A153" s="16">
        <v>30409201601</v>
      </c>
      <c r="B153" s="16" t="s">
        <v>298</v>
      </c>
      <c r="C153" s="16" t="s">
        <v>299</v>
      </c>
      <c r="D153" s="16" t="s">
        <v>123</v>
      </c>
      <c r="E153" s="8">
        <v>123.73</v>
      </c>
      <c r="F153" s="9">
        <v>1</v>
      </c>
      <c r="G153" s="10">
        <f t="shared" si="4"/>
        <v>123.73</v>
      </c>
    </row>
    <row r="154" ht="22" customHeight="1" spans="1:7">
      <c r="A154" s="16">
        <v>30509200102</v>
      </c>
      <c r="B154" s="16" t="s">
        <v>300</v>
      </c>
      <c r="C154" s="16" t="s">
        <v>301</v>
      </c>
      <c r="D154" s="16" t="s">
        <v>181</v>
      </c>
      <c r="E154" s="8">
        <v>3.96</v>
      </c>
      <c r="F154" s="9">
        <v>2</v>
      </c>
      <c r="G154" s="10">
        <f t="shared" si="4"/>
        <v>7.92</v>
      </c>
    </row>
    <row r="155" ht="22" customHeight="1" spans="1:7">
      <c r="A155" s="16">
        <v>30509200202</v>
      </c>
      <c r="B155" s="16" t="s">
        <v>302</v>
      </c>
      <c r="C155" s="16" t="s">
        <v>301</v>
      </c>
      <c r="D155" s="16" t="s">
        <v>181</v>
      </c>
      <c r="E155" s="8">
        <v>3.96</v>
      </c>
      <c r="F155" s="9">
        <v>2</v>
      </c>
      <c r="G155" s="10">
        <f t="shared" si="4"/>
        <v>7.92</v>
      </c>
    </row>
    <row r="156" ht="22" customHeight="1" spans="1:7">
      <c r="A156" s="16">
        <v>30409200301</v>
      </c>
      <c r="B156" s="16" t="s">
        <v>303</v>
      </c>
      <c r="C156" s="16" t="s">
        <v>304</v>
      </c>
      <c r="D156" s="16" t="s">
        <v>123</v>
      </c>
      <c r="E156" s="8">
        <v>87.1</v>
      </c>
      <c r="F156" s="9">
        <v>3</v>
      </c>
      <c r="G156" s="10">
        <f t="shared" si="4"/>
        <v>261.3</v>
      </c>
    </row>
    <row r="157" ht="22" customHeight="1" spans="1:7">
      <c r="A157" s="16">
        <v>30409200401</v>
      </c>
      <c r="B157" s="16" t="s">
        <v>305</v>
      </c>
      <c r="C157" s="16" t="s">
        <v>306</v>
      </c>
      <c r="D157" s="16" t="s">
        <v>123</v>
      </c>
      <c r="E157" s="8">
        <v>257.35</v>
      </c>
      <c r="F157" s="9">
        <v>1</v>
      </c>
      <c r="G157" s="10">
        <f t="shared" si="4"/>
        <v>257.35</v>
      </c>
    </row>
    <row r="158" ht="22" customHeight="1" spans="1:7">
      <c r="A158" s="16">
        <v>30409201202</v>
      </c>
      <c r="B158" s="16" t="s">
        <v>307</v>
      </c>
      <c r="C158" s="16" t="s">
        <v>308</v>
      </c>
      <c r="D158" s="16" t="s">
        <v>123</v>
      </c>
      <c r="E158" s="8">
        <v>148.47</v>
      </c>
      <c r="F158" s="9">
        <v>1</v>
      </c>
      <c r="G158" s="10">
        <f t="shared" si="4"/>
        <v>148.47</v>
      </c>
    </row>
    <row r="159" ht="22" customHeight="1" spans="1:7">
      <c r="A159" s="16">
        <v>30409200801</v>
      </c>
      <c r="B159" s="16" t="s">
        <v>309</v>
      </c>
      <c r="C159" s="16" t="s">
        <v>310</v>
      </c>
      <c r="D159" s="16" t="s">
        <v>123</v>
      </c>
      <c r="E159" s="8">
        <v>69.29</v>
      </c>
      <c r="F159" s="9">
        <v>1</v>
      </c>
      <c r="G159" s="10">
        <f t="shared" si="4"/>
        <v>69.29</v>
      </c>
    </row>
    <row r="160" ht="22" customHeight="1" spans="1:7">
      <c r="A160" s="16">
        <v>30509200902</v>
      </c>
      <c r="B160" s="16" t="s">
        <v>311</v>
      </c>
      <c r="C160" s="16" t="s">
        <v>312</v>
      </c>
      <c r="D160" s="16" t="s">
        <v>181</v>
      </c>
      <c r="E160" s="8">
        <v>3.46</v>
      </c>
      <c r="F160" s="9">
        <v>3</v>
      </c>
      <c r="G160" s="10">
        <f t="shared" ref="G160:G200" si="5">F160*E160</f>
        <v>10.38</v>
      </c>
    </row>
    <row r="161" ht="22" customHeight="1" spans="1:7">
      <c r="A161" s="16">
        <v>30509201001</v>
      </c>
      <c r="B161" s="16" t="s">
        <v>313</v>
      </c>
      <c r="C161" s="16" t="s">
        <v>314</v>
      </c>
      <c r="D161" s="16" t="s">
        <v>181</v>
      </c>
      <c r="E161" s="8">
        <v>4.95</v>
      </c>
      <c r="F161" s="9">
        <v>10</v>
      </c>
      <c r="G161" s="10">
        <f t="shared" si="5"/>
        <v>49.5</v>
      </c>
    </row>
    <row r="162" ht="22" customHeight="1" spans="1:7">
      <c r="A162" s="16">
        <v>30801010101</v>
      </c>
      <c r="B162" s="16" t="s">
        <v>315</v>
      </c>
      <c r="C162" s="16" t="s">
        <v>316</v>
      </c>
      <c r="D162" s="16" t="s">
        <v>28</v>
      </c>
      <c r="E162" s="8">
        <v>11.88</v>
      </c>
      <c r="F162" s="9">
        <v>4</v>
      </c>
      <c r="G162" s="10">
        <f t="shared" si="5"/>
        <v>47.52</v>
      </c>
    </row>
    <row r="163" ht="22" customHeight="1" spans="1:7">
      <c r="A163" s="16">
        <v>30409200201</v>
      </c>
      <c r="B163" s="16" t="s">
        <v>317</v>
      </c>
      <c r="C163" s="16" t="s">
        <v>318</v>
      </c>
      <c r="D163" s="16" t="s">
        <v>123</v>
      </c>
      <c r="E163" s="8">
        <v>247.45</v>
      </c>
      <c r="F163" s="9">
        <v>1</v>
      </c>
      <c r="G163" s="10">
        <f t="shared" si="5"/>
        <v>247.45</v>
      </c>
    </row>
    <row r="164" ht="22" customHeight="1" spans="1:7">
      <c r="A164" s="16">
        <v>30409200202</v>
      </c>
      <c r="B164" s="16" t="s">
        <v>317</v>
      </c>
      <c r="C164" s="16" t="s">
        <v>319</v>
      </c>
      <c r="D164" s="16" t="s">
        <v>123</v>
      </c>
      <c r="E164" s="8">
        <v>970</v>
      </c>
      <c r="F164" s="9">
        <v>1</v>
      </c>
      <c r="G164" s="10">
        <f t="shared" si="5"/>
        <v>970</v>
      </c>
    </row>
    <row r="165" ht="22" customHeight="1" spans="1:7">
      <c r="A165" s="16">
        <v>30409202301</v>
      </c>
      <c r="B165" s="16" t="s">
        <v>320</v>
      </c>
      <c r="C165" s="16" t="s">
        <v>321</v>
      </c>
      <c r="D165" s="16" t="s">
        <v>123</v>
      </c>
      <c r="E165" s="8">
        <v>262.3</v>
      </c>
      <c r="F165" s="9">
        <v>1</v>
      </c>
      <c r="G165" s="10">
        <f t="shared" si="5"/>
        <v>262.3</v>
      </c>
    </row>
    <row r="166" ht="22" customHeight="1" spans="1:7">
      <c r="A166" s="16">
        <v>30409202401</v>
      </c>
      <c r="B166" s="16" t="s">
        <v>322</v>
      </c>
      <c r="C166" s="16" t="s">
        <v>323</v>
      </c>
      <c r="D166" s="16" t="s">
        <v>123</v>
      </c>
      <c r="E166" s="8">
        <v>152.43</v>
      </c>
      <c r="F166" s="9">
        <v>1</v>
      </c>
      <c r="G166" s="10">
        <f t="shared" si="5"/>
        <v>152.43</v>
      </c>
    </row>
    <row r="167" ht="22" customHeight="1" spans="1:7">
      <c r="A167" s="16">
        <v>30509104402</v>
      </c>
      <c r="B167" s="16" t="s">
        <v>324</v>
      </c>
      <c r="C167" s="16" t="s">
        <v>325</v>
      </c>
      <c r="D167" s="16" t="s">
        <v>25</v>
      </c>
      <c r="E167" s="8">
        <v>188.06</v>
      </c>
      <c r="F167" s="9">
        <v>1</v>
      </c>
      <c r="G167" s="10">
        <f t="shared" si="5"/>
        <v>188.06</v>
      </c>
    </row>
    <row r="168" ht="22" customHeight="1" spans="1:7">
      <c r="A168" s="16">
        <v>30509104502</v>
      </c>
      <c r="B168" s="16" t="s">
        <v>326</v>
      </c>
      <c r="C168" s="16" t="s">
        <v>325</v>
      </c>
      <c r="D168" s="16" t="s">
        <v>25</v>
      </c>
      <c r="E168" s="8">
        <v>128.67</v>
      </c>
      <c r="F168" s="9">
        <v>1</v>
      </c>
      <c r="G168" s="10">
        <f t="shared" si="5"/>
        <v>128.67</v>
      </c>
    </row>
    <row r="169" ht="22" customHeight="1" spans="1:7">
      <c r="A169" s="16">
        <v>30509104602</v>
      </c>
      <c r="B169" s="16" t="s">
        <v>327</v>
      </c>
      <c r="C169" s="16" t="s">
        <v>325</v>
      </c>
      <c r="D169" s="16" t="s">
        <v>25</v>
      </c>
      <c r="E169" s="8">
        <v>128.67</v>
      </c>
      <c r="F169" s="9">
        <v>1</v>
      </c>
      <c r="G169" s="10">
        <f t="shared" si="5"/>
        <v>128.67</v>
      </c>
    </row>
    <row r="170" ht="22" customHeight="1" spans="1:7">
      <c r="A170" s="16">
        <v>30509104702</v>
      </c>
      <c r="B170" s="16" t="s">
        <v>328</v>
      </c>
      <c r="C170" s="16" t="s">
        <v>325</v>
      </c>
      <c r="D170" s="16" t="s">
        <v>25</v>
      </c>
      <c r="E170" s="8">
        <v>89.08</v>
      </c>
      <c r="F170" s="9">
        <v>1</v>
      </c>
      <c r="G170" s="10">
        <f t="shared" si="5"/>
        <v>89.08</v>
      </c>
    </row>
    <row r="171" ht="22" customHeight="1" spans="1:7">
      <c r="A171" s="16">
        <v>30509201802</v>
      </c>
      <c r="B171" s="16" t="s">
        <v>329</v>
      </c>
      <c r="C171" s="16" t="s">
        <v>330</v>
      </c>
      <c r="D171" s="16" t="s">
        <v>181</v>
      </c>
      <c r="E171" s="8">
        <v>4.95</v>
      </c>
      <c r="F171" s="9">
        <v>5</v>
      </c>
      <c r="G171" s="10">
        <f t="shared" si="5"/>
        <v>24.75</v>
      </c>
    </row>
    <row r="172" ht="22" customHeight="1" spans="1:7">
      <c r="A172" s="16">
        <v>30509201702</v>
      </c>
      <c r="B172" s="16" t="s">
        <v>331</v>
      </c>
      <c r="C172" s="16" t="s">
        <v>332</v>
      </c>
      <c r="D172" s="16" t="s">
        <v>181</v>
      </c>
      <c r="E172" s="8">
        <v>4.95</v>
      </c>
      <c r="F172" s="9">
        <v>5</v>
      </c>
      <c r="G172" s="10">
        <f t="shared" si="5"/>
        <v>24.75</v>
      </c>
    </row>
    <row r="173" ht="22" customHeight="1" spans="1:7">
      <c r="A173" s="16">
        <v>30509201901</v>
      </c>
      <c r="B173" s="16" t="s">
        <v>333</v>
      </c>
      <c r="C173" s="16" t="s">
        <v>334</v>
      </c>
      <c r="D173" s="16" t="s">
        <v>181</v>
      </c>
      <c r="E173" s="8">
        <v>5.94</v>
      </c>
      <c r="F173" s="9">
        <v>5</v>
      </c>
      <c r="G173" s="10">
        <f t="shared" si="5"/>
        <v>29.7</v>
      </c>
    </row>
    <row r="174" ht="22" customHeight="1" spans="1:7">
      <c r="A174" s="16">
        <v>30509103912</v>
      </c>
      <c r="B174" s="16" t="s">
        <v>335</v>
      </c>
      <c r="C174" s="16" t="s">
        <v>336</v>
      </c>
      <c r="D174" s="16" t="s">
        <v>219</v>
      </c>
      <c r="E174" s="8">
        <v>51.47</v>
      </c>
      <c r="F174" s="9">
        <v>1</v>
      </c>
      <c r="G174" s="10">
        <f t="shared" si="5"/>
        <v>51.47</v>
      </c>
    </row>
    <row r="175" ht="22" customHeight="1" spans="1:7">
      <c r="A175" s="16">
        <v>30509103612</v>
      </c>
      <c r="B175" s="16" t="s">
        <v>337</v>
      </c>
      <c r="C175" s="16" t="s">
        <v>336</v>
      </c>
      <c r="D175" s="16" t="s">
        <v>219</v>
      </c>
      <c r="E175" s="8">
        <v>57.41</v>
      </c>
      <c r="F175" s="9">
        <v>1</v>
      </c>
      <c r="G175" s="10">
        <f t="shared" si="5"/>
        <v>57.41</v>
      </c>
    </row>
    <row r="176" ht="22" customHeight="1" spans="1:7">
      <c r="A176" s="16">
        <v>30509103712</v>
      </c>
      <c r="B176" s="16" t="s">
        <v>338</v>
      </c>
      <c r="C176" s="16" t="s">
        <v>336</v>
      </c>
      <c r="D176" s="16" t="s">
        <v>219</v>
      </c>
      <c r="E176" s="8">
        <v>54.44</v>
      </c>
      <c r="F176" s="9">
        <v>1</v>
      </c>
      <c r="G176" s="10">
        <f t="shared" si="5"/>
        <v>54.44</v>
      </c>
    </row>
    <row r="177" ht="22" customHeight="1" spans="1:7">
      <c r="A177" s="16">
        <v>30509104012</v>
      </c>
      <c r="B177" s="16" t="s">
        <v>339</v>
      </c>
      <c r="C177" s="16" t="s">
        <v>336</v>
      </c>
      <c r="D177" s="16" t="s">
        <v>219</v>
      </c>
      <c r="E177" s="8">
        <v>54.44</v>
      </c>
      <c r="F177" s="9">
        <v>1</v>
      </c>
      <c r="G177" s="10">
        <f t="shared" si="5"/>
        <v>54.44</v>
      </c>
    </row>
    <row r="178" ht="22" customHeight="1" spans="1:7">
      <c r="A178" s="16">
        <v>30509100911</v>
      </c>
      <c r="B178" s="16" t="s">
        <v>340</v>
      </c>
      <c r="C178" s="16" t="s">
        <v>341</v>
      </c>
      <c r="D178" s="16" t="s">
        <v>342</v>
      </c>
      <c r="E178" s="8">
        <v>47.51</v>
      </c>
      <c r="F178" s="9">
        <v>1</v>
      </c>
      <c r="G178" s="10">
        <f t="shared" si="5"/>
        <v>47.51</v>
      </c>
    </row>
    <row r="179" ht="22" customHeight="1" spans="1:7">
      <c r="A179" s="18">
        <v>30509203101</v>
      </c>
      <c r="B179" s="18" t="s">
        <v>343</v>
      </c>
      <c r="C179" s="16" t="s">
        <v>344</v>
      </c>
      <c r="D179" s="18" t="s">
        <v>181</v>
      </c>
      <c r="E179" s="8">
        <v>3.96</v>
      </c>
      <c r="F179" s="9">
        <v>20</v>
      </c>
      <c r="G179" s="10">
        <f t="shared" si="5"/>
        <v>79.2</v>
      </c>
    </row>
    <row r="180" ht="22" customHeight="1" spans="1:7">
      <c r="A180" s="18">
        <v>30509000902</v>
      </c>
      <c r="B180" s="16" t="s">
        <v>345</v>
      </c>
      <c r="C180" s="16" t="s">
        <v>346</v>
      </c>
      <c r="D180" s="18" t="s">
        <v>11</v>
      </c>
      <c r="E180" s="8">
        <v>74.24</v>
      </c>
      <c r="F180" s="9">
        <v>5</v>
      </c>
      <c r="G180" s="10">
        <f t="shared" si="5"/>
        <v>371.2</v>
      </c>
    </row>
    <row r="181" ht="22" customHeight="1" spans="1:7">
      <c r="A181" s="16">
        <v>30509101211</v>
      </c>
      <c r="B181" s="16" t="s">
        <v>347</v>
      </c>
      <c r="C181" s="16" t="s">
        <v>341</v>
      </c>
      <c r="D181" s="16" t="s">
        <v>342</v>
      </c>
      <c r="E181" s="8">
        <v>52.46</v>
      </c>
      <c r="F181" s="9">
        <v>1</v>
      </c>
      <c r="G181" s="10">
        <f t="shared" si="5"/>
        <v>52.46</v>
      </c>
    </row>
    <row r="182" ht="22" customHeight="1" spans="1:7">
      <c r="A182" s="16">
        <v>30509101311</v>
      </c>
      <c r="B182" s="16" t="s">
        <v>348</v>
      </c>
      <c r="C182" s="16" t="s">
        <v>341</v>
      </c>
      <c r="D182" s="16" t="s">
        <v>342</v>
      </c>
      <c r="E182" s="8">
        <v>52.46</v>
      </c>
      <c r="F182" s="9">
        <v>1</v>
      </c>
      <c r="G182" s="10">
        <f t="shared" si="5"/>
        <v>52.46</v>
      </c>
    </row>
    <row r="183" ht="22" customHeight="1" spans="1:7">
      <c r="A183" s="16">
        <v>30509104802</v>
      </c>
      <c r="B183" s="16" t="s">
        <v>349</v>
      </c>
      <c r="C183" s="16" t="s">
        <v>350</v>
      </c>
      <c r="D183" s="16" t="s">
        <v>25</v>
      </c>
      <c r="E183" s="8">
        <v>41.57</v>
      </c>
      <c r="F183" s="9">
        <v>1</v>
      </c>
      <c r="G183" s="10">
        <f t="shared" si="5"/>
        <v>41.57</v>
      </c>
    </row>
    <row r="184" ht="22" customHeight="1" spans="1:7">
      <c r="A184" s="16">
        <v>30509108201</v>
      </c>
      <c r="B184" s="16" t="s">
        <v>351</v>
      </c>
      <c r="C184" s="16" t="s">
        <v>352</v>
      </c>
      <c r="D184" s="16" t="s">
        <v>181</v>
      </c>
      <c r="E184" s="8">
        <v>3.96</v>
      </c>
      <c r="F184" s="9">
        <v>2</v>
      </c>
      <c r="G184" s="10">
        <f t="shared" si="5"/>
        <v>7.92</v>
      </c>
    </row>
    <row r="185" ht="22" customHeight="1" spans="1:7">
      <c r="A185" s="16">
        <v>30509106301</v>
      </c>
      <c r="B185" s="16" t="s">
        <v>353</v>
      </c>
      <c r="C185" s="16" t="s">
        <v>354</v>
      </c>
      <c r="D185" s="16" t="s">
        <v>181</v>
      </c>
      <c r="E185" s="8">
        <v>3.46</v>
      </c>
      <c r="F185" s="9">
        <v>1</v>
      </c>
      <c r="G185" s="10">
        <f t="shared" si="5"/>
        <v>3.46</v>
      </c>
    </row>
    <row r="186" ht="22" customHeight="1" spans="1:7">
      <c r="A186" s="16">
        <v>30509101011</v>
      </c>
      <c r="B186" s="16" t="s">
        <v>355</v>
      </c>
      <c r="C186" s="16" t="s">
        <v>356</v>
      </c>
      <c r="D186" s="16" t="s">
        <v>342</v>
      </c>
      <c r="E186" s="8">
        <v>41.57</v>
      </c>
      <c r="F186" s="9">
        <v>1</v>
      </c>
      <c r="G186" s="10">
        <f t="shared" si="5"/>
        <v>41.57</v>
      </c>
    </row>
    <row r="187" ht="22" customHeight="1" spans="1:7">
      <c r="A187" s="16">
        <v>30409100501</v>
      </c>
      <c r="B187" s="16" t="s">
        <v>357</v>
      </c>
      <c r="C187" s="16" t="s">
        <v>358</v>
      </c>
      <c r="D187" s="16" t="s">
        <v>123</v>
      </c>
      <c r="E187" s="8">
        <v>113.83</v>
      </c>
      <c r="F187" s="9">
        <v>1</v>
      </c>
      <c r="G187" s="10">
        <f t="shared" si="5"/>
        <v>113.83</v>
      </c>
    </row>
    <row r="188" ht="22" customHeight="1" spans="1:7">
      <c r="A188" s="16">
        <v>30509105012</v>
      </c>
      <c r="B188" s="16" t="s">
        <v>359</v>
      </c>
      <c r="C188" s="16" t="s">
        <v>360</v>
      </c>
      <c r="D188" s="16" t="s">
        <v>219</v>
      </c>
      <c r="E188" s="8">
        <v>52.46</v>
      </c>
      <c r="F188" s="9">
        <v>1</v>
      </c>
      <c r="G188" s="10">
        <f t="shared" si="5"/>
        <v>52.46</v>
      </c>
    </row>
    <row r="189" ht="22" customHeight="1" spans="1:7">
      <c r="A189" s="16">
        <v>30509006701</v>
      </c>
      <c r="B189" s="16" t="s">
        <v>361</v>
      </c>
      <c r="C189" s="16" t="s">
        <v>362</v>
      </c>
      <c r="D189" s="16" t="s">
        <v>181</v>
      </c>
      <c r="E189" s="8">
        <v>3.46</v>
      </c>
      <c r="F189" s="9">
        <v>2</v>
      </c>
      <c r="G189" s="10">
        <f t="shared" si="5"/>
        <v>6.92</v>
      </c>
    </row>
    <row r="190" ht="22" customHeight="1" spans="1:7">
      <c r="A190" s="16">
        <v>30409005101</v>
      </c>
      <c r="B190" s="16" t="s">
        <v>363</v>
      </c>
      <c r="C190" s="16" t="s">
        <v>364</v>
      </c>
      <c r="D190" s="16" t="s">
        <v>123</v>
      </c>
      <c r="E190" s="8">
        <v>77.2</v>
      </c>
      <c r="F190" s="9">
        <v>2</v>
      </c>
      <c r="G190" s="10">
        <f t="shared" si="5"/>
        <v>154.4</v>
      </c>
    </row>
    <row r="191" ht="22" customHeight="1" spans="1:7">
      <c r="A191" s="16">
        <v>30509006301</v>
      </c>
      <c r="B191" s="16" t="s">
        <v>365</v>
      </c>
      <c r="C191" s="16" t="s">
        <v>366</v>
      </c>
      <c r="D191" s="16" t="s">
        <v>181</v>
      </c>
      <c r="E191" s="8">
        <v>3.46</v>
      </c>
      <c r="F191" s="9">
        <v>1</v>
      </c>
      <c r="G191" s="10">
        <f t="shared" si="5"/>
        <v>3.46</v>
      </c>
    </row>
    <row r="192" ht="22" customHeight="1" spans="1:7">
      <c r="A192" s="16">
        <v>30509006601</v>
      </c>
      <c r="B192" s="16" t="s">
        <v>367</v>
      </c>
      <c r="C192" s="16" t="s">
        <v>352</v>
      </c>
      <c r="D192" s="16" t="s">
        <v>181</v>
      </c>
      <c r="E192" s="8">
        <v>3.46</v>
      </c>
      <c r="F192" s="9">
        <v>1</v>
      </c>
      <c r="G192" s="10">
        <f t="shared" si="5"/>
        <v>3.46</v>
      </c>
    </row>
    <row r="193" ht="22" customHeight="1" spans="1:7">
      <c r="A193" s="16">
        <v>30409310101</v>
      </c>
      <c r="B193" s="16" t="s">
        <v>368</v>
      </c>
      <c r="C193" s="16" t="s">
        <v>369</v>
      </c>
      <c r="D193" s="16" t="s">
        <v>123</v>
      </c>
      <c r="E193" s="8">
        <v>277.14</v>
      </c>
      <c r="F193" s="9">
        <v>1</v>
      </c>
      <c r="G193" s="10">
        <f t="shared" si="5"/>
        <v>277.14</v>
      </c>
    </row>
    <row r="194" ht="22" customHeight="1" spans="1:7">
      <c r="A194" s="16">
        <v>30509300201</v>
      </c>
      <c r="B194" s="16" t="s">
        <v>370</v>
      </c>
      <c r="C194" s="16" t="s">
        <v>371</v>
      </c>
      <c r="D194" s="16" t="s">
        <v>181</v>
      </c>
      <c r="E194" s="8">
        <v>3.46</v>
      </c>
      <c r="F194" s="9">
        <v>20</v>
      </c>
      <c r="G194" s="10">
        <f t="shared" si="5"/>
        <v>69.2</v>
      </c>
    </row>
    <row r="195" ht="22" customHeight="1" spans="1:7">
      <c r="A195" s="16">
        <v>30509300301</v>
      </c>
      <c r="B195" s="16" t="s">
        <v>372</v>
      </c>
      <c r="C195" s="16" t="s">
        <v>373</v>
      </c>
      <c r="D195" s="16" t="s">
        <v>181</v>
      </c>
      <c r="E195" s="8">
        <v>3.46</v>
      </c>
      <c r="F195" s="9">
        <v>20</v>
      </c>
      <c r="G195" s="10">
        <f t="shared" si="5"/>
        <v>69.2</v>
      </c>
    </row>
    <row r="196" ht="22" customHeight="1" spans="1:7">
      <c r="A196" s="16">
        <v>30509300101</v>
      </c>
      <c r="B196" s="16" t="s">
        <v>374</v>
      </c>
      <c r="C196" s="16" t="s">
        <v>375</v>
      </c>
      <c r="D196" s="16" t="s">
        <v>181</v>
      </c>
      <c r="E196" s="8">
        <v>3.46</v>
      </c>
      <c r="F196" s="9">
        <v>20</v>
      </c>
      <c r="G196" s="10">
        <f t="shared" si="5"/>
        <v>69.2</v>
      </c>
    </row>
    <row r="197" ht="22" customHeight="1" spans="1:7">
      <c r="A197" s="16">
        <v>30509300401</v>
      </c>
      <c r="B197" s="16" t="s">
        <v>376</v>
      </c>
      <c r="C197" s="16" t="s">
        <v>377</v>
      </c>
      <c r="D197" s="16" t="s">
        <v>181</v>
      </c>
      <c r="E197" s="8">
        <v>3.46</v>
      </c>
      <c r="F197" s="9">
        <v>20</v>
      </c>
      <c r="G197" s="10">
        <f t="shared" si="5"/>
        <v>69.2</v>
      </c>
    </row>
    <row r="198" ht="22" customHeight="1" spans="1:7">
      <c r="A198" s="16">
        <v>40106000501</v>
      </c>
      <c r="B198" s="16" t="s">
        <v>378</v>
      </c>
      <c r="C198" s="16" t="s">
        <v>379</v>
      </c>
      <c r="D198" s="16" t="s">
        <v>37</v>
      </c>
      <c r="E198" s="8">
        <v>148.47</v>
      </c>
      <c r="F198" s="9">
        <v>1</v>
      </c>
      <c r="G198" s="10">
        <f t="shared" si="5"/>
        <v>148.47</v>
      </c>
    </row>
    <row r="199" ht="22" customHeight="1" spans="1:7">
      <c r="A199" s="16">
        <v>30309003502</v>
      </c>
      <c r="B199" s="16" t="s">
        <v>380</v>
      </c>
      <c r="C199" s="16" t="s">
        <v>381</v>
      </c>
      <c r="D199" s="16" t="s">
        <v>14</v>
      </c>
      <c r="E199" s="8">
        <v>51.47</v>
      </c>
      <c r="F199" s="9">
        <v>1</v>
      </c>
      <c r="G199" s="10">
        <f t="shared" si="5"/>
        <v>51.47</v>
      </c>
    </row>
    <row r="200" ht="22" customHeight="1" spans="1:7">
      <c r="A200" s="16">
        <v>30509109701</v>
      </c>
      <c r="B200" s="16" t="s">
        <v>382</v>
      </c>
      <c r="C200" s="16" t="s">
        <v>352</v>
      </c>
      <c r="D200" s="16" t="s">
        <v>181</v>
      </c>
      <c r="E200" s="8">
        <v>3.46</v>
      </c>
      <c r="F200" s="9">
        <v>1</v>
      </c>
      <c r="G200" s="10">
        <f t="shared" si="5"/>
        <v>3.46</v>
      </c>
    </row>
    <row r="201" ht="22" customHeight="1" spans="1:7">
      <c r="A201" s="5" t="s">
        <v>87</v>
      </c>
      <c r="B201" s="5"/>
      <c r="C201" s="5"/>
      <c r="D201" s="5"/>
      <c r="E201" s="6"/>
      <c r="F201" s="5"/>
      <c r="G201" s="12">
        <f>SUM(G63:G200)</f>
        <v>16924.34</v>
      </c>
    </row>
    <row r="202" ht="22" customHeight="1" spans="1:7">
      <c r="A202" s="5" t="s">
        <v>383</v>
      </c>
      <c r="B202" s="5"/>
      <c r="C202" s="5"/>
      <c r="D202" s="5"/>
      <c r="E202" s="6"/>
      <c r="F202" s="5"/>
      <c r="G202" s="12">
        <f>G201+G60+G40</f>
        <v>25887.51</v>
      </c>
    </row>
    <row r="1048163" customFormat="1" spans="1:7">
      <c r="A1048163" s="19"/>
      <c r="B1048163" s="19"/>
      <c r="C1048163" s="19"/>
      <c r="D1048163" s="20"/>
      <c r="E1048163" s="21"/>
      <c r="F1048163" s="20"/>
      <c r="G1048163" s="21"/>
    </row>
    <row r="1048164" customFormat="1" spans="1:7">
      <c r="A1048164" s="19"/>
      <c r="B1048164" s="19"/>
      <c r="C1048164" s="19"/>
      <c r="D1048164" s="20"/>
      <c r="E1048164" s="21"/>
      <c r="F1048164" s="20"/>
      <c r="G1048164" s="21"/>
    </row>
    <row r="1048165" customFormat="1" spans="1:7">
      <c r="A1048165" s="19"/>
      <c r="B1048165" s="19"/>
      <c r="C1048165" s="19"/>
      <c r="D1048165" s="20"/>
      <c r="E1048165" s="21"/>
      <c r="F1048165" s="20"/>
      <c r="G1048165" s="21"/>
    </row>
    <row r="1048166" customFormat="1" spans="1:7">
      <c r="A1048166" s="19"/>
      <c r="B1048166" s="19"/>
      <c r="C1048166" s="19"/>
      <c r="D1048166" s="20"/>
      <c r="E1048166" s="21"/>
      <c r="F1048166" s="20"/>
      <c r="G1048166" s="21"/>
    </row>
    <row r="1048167" customFormat="1" spans="1:7">
      <c r="A1048167" s="19"/>
      <c r="B1048167" s="19"/>
      <c r="C1048167" s="19"/>
      <c r="D1048167" s="20"/>
      <c r="E1048167" s="21"/>
      <c r="F1048167" s="20"/>
      <c r="G1048167" s="21"/>
    </row>
    <row r="1048168" customFormat="1" spans="1:7">
      <c r="A1048168" s="19"/>
      <c r="B1048168" s="19"/>
      <c r="C1048168" s="19"/>
      <c r="D1048168" s="20"/>
      <c r="E1048168" s="21"/>
      <c r="F1048168" s="20"/>
      <c r="G1048168" s="21"/>
    </row>
    <row r="1048169" customFormat="1" spans="1:7">
      <c r="A1048169" s="19"/>
      <c r="B1048169" s="19"/>
      <c r="C1048169" s="19"/>
      <c r="D1048169" s="20"/>
      <c r="E1048169" s="21"/>
      <c r="F1048169" s="20"/>
      <c r="G1048169" s="21"/>
    </row>
    <row r="1048170" customFormat="1" spans="1:7">
      <c r="A1048170" s="19"/>
      <c r="B1048170" s="19"/>
      <c r="C1048170" s="19"/>
      <c r="D1048170" s="20"/>
      <c r="E1048170" s="21"/>
      <c r="F1048170" s="20"/>
      <c r="G1048170" s="21"/>
    </row>
    <row r="1048171" customFormat="1" spans="1:7">
      <c r="A1048171" s="19"/>
      <c r="B1048171" s="19"/>
      <c r="C1048171" s="19"/>
      <c r="D1048171" s="20"/>
      <c r="E1048171" s="21"/>
      <c r="F1048171" s="20"/>
      <c r="G1048171" s="21"/>
    </row>
    <row r="1048172" customFormat="1" spans="1:7">
      <c r="A1048172" s="19"/>
      <c r="B1048172" s="19"/>
      <c r="C1048172" s="19"/>
      <c r="D1048172" s="20"/>
      <c r="E1048172" s="21"/>
      <c r="F1048172" s="20"/>
      <c r="G1048172" s="21"/>
    </row>
    <row r="1048173" customFormat="1" spans="1:7">
      <c r="A1048173" s="19"/>
      <c r="B1048173" s="19"/>
      <c r="C1048173" s="19"/>
      <c r="D1048173" s="20"/>
      <c r="E1048173" s="21"/>
      <c r="F1048173" s="20"/>
      <c r="G1048173" s="21"/>
    </row>
    <row r="1048174" customFormat="1" spans="1:7">
      <c r="A1048174" s="19"/>
      <c r="B1048174" s="19"/>
      <c r="C1048174" s="19"/>
      <c r="D1048174" s="20"/>
      <c r="E1048174" s="21"/>
      <c r="F1048174" s="20"/>
      <c r="G1048174" s="21"/>
    </row>
    <row r="1048175" customFormat="1" spans="1:7">
      <c r="A1048175" s="19"/>
      <c r="B1048175" s="19"/>
      <c r="C1048175" s="19"/>
      <c r="D1048175" s="20"/>
      <c r="E1048175" s="21"/>
      <c r="F1048175" s="20"/>
      <c r="G1048175" s="21"/>
    </row>
    <row r="1048176" customFormat="1" spans="1:7">
      <c r="A1048176" s="19"/>
      <c r="B1048176" s="19"/>
      <c r="C1048176" s="19"/>
      <c r="D1048176" s="20"/>
      <c r="E1048176" s="21"/>
      <c r="F1048176" s="20"/>
      <c r="G1048176" s="21"/>
    </row>
    <row r="1048177" customFormat="1" spans="1:7">
      <c r="A1048177" s="19"/>
      <c r="B1048177" s="19"/>
      <c r="C1048177" s="19"/>
      <c r="D1048177" s="20"/>
      <c r="E1048177" s="21"/>
      <c r="F1048177" s="20"/>
      <c r="G1048177" s="21"/>
    </row>
    <row r="1048178" customFormat="1" spans="1:7">
      <c r="A1048178" s="19"/>
      <c r="B1048178" s="19"/>
      <c r="C1048178" s="19"/>
      <c r="D1048178" s="20"/>
      <c r="E1048178" s="21"/>
      <c r="F1048178" s="20"/>
      <c r="G1048178" s="21"/>
    </row>
    <row r="1048179" customFormat="1" spans="1:7">
      <c r="A1048179" s="19"/>
      <c r="B1048179" s="19"/>
      <c r="C1048179" s="19"/>
      <c r="D1048179" s="20"/>
      <c r="E1048179" s="21"/>
      <c r="F1048179" s="20"/>
      <c r="G1048179" s="21"/>
    </row>
    <row r="1048180" customFormat="1" spans="1:7">
      <c r="A1048180" s="19"/>
      <c r="B1048180" s="19"/>
      <c r="C1048180" s="19"/>
      <c r="D1048180" s="20"/>
      <c r="E1048180" s="21"/>
      <c r="F1048180" s="20"/>
      <c r="G1048180" s="21"/>
    </row>
    <row r="1048181" customFormat="1" spans="1:7">
      <c r="A1048181" s="19"/>
      <c r="B1048181" s="19"/>
      <c r="C1048181" s="19"/>
      <c r="D1048181" s="20"/>
      <c r="E1048181" s="21"/>
      <c r="F1048181" s="20"/>
      <c r="G1048181" s="21"/>
    </row>
    <row r="1048182" customFormat="1" spans="1:7">
      <c r="A1048182" s="19"/>
      <c r="B1048182" s="19"/>
      <c r="C1048182" s="19"/>
      <c r="D1048182" s="20"/>
      <c r="E1048182" s="21"/>
      <c r="F1048182" s="20"/>
      <c r="G1048182" s="21"/>
    </row>
    <row r="1048183" customFormat="1" spans="1:7">
      <c r="A1048183" s="19"/>
      <c r="B1048183" s="19"/>
      <c r="C1048183" s="19"/>
      <c r="D1048183" s="20"/>
      <c r="E1048183" s="21"/>
      <c r="F1048183" s="20"/>
      <c r="G1048183" s="21"/>
    </row>
    <row r="1048184" customFormat="1" spans="1:7">
      <c r="A1048184" s="19"/>
      <c r="B1048184" s="19"/>
      <c r="C1048184" s="19"/>
      <c r="D1048184" s="20"/>
      <c r="E1048184" s="21"/>
      <c r="F1048184" s="20"/>
      <c r="G1048184" s="21"/>
    </row>
    <row r="1048185" customFormat="1" spans="1:7">
      <c r="A1048185" s="19"/>
      <c r="B1048185" s="19"/>
      <c r="C1048185" s="19"/>
      <c r="D1048185" s="20"/>
      <c r="E1048185" s="21"/>
      <c r="F1048185" s="20"/>
      <c r="G1048185" s="21"/>
    </row>
    <row r="1048186" customFormat="1" spans="1:7">
      <c r="A1048186" s="19"/>
      <c r="B1048186" s="19"/>
      <c r="C1048186" s="19"/>
      <c r="D1048186" s="20"/>
      <c r="E1048186" s="21"/>
      <c r="F1048186" s="20"/>
      <c r="G1048186" s="21"/>
    </row>
    <row r="1048187" customFormat="1" spans="1:7">
      <c r="A1048187" s="19"/>
      <c r="B1048187" s="19"/>
      <c r="C1048187" s="19"/>
      <c r="D1048187" s="20"/>
      <c r="E1048187" s="21"/>
      <c r="F1048187" s="20"/>
      <c r="G1048187" s="21"/>
    </row>
    <row r="1048188" customFormat="1" spans="1:7">
      <c r="A1048188" s="19"/>
      <c r="B1048188" s="19"/>
      <c r="C1048188" s="19"/>
      <c r="D1048188" s="20"/>
      <c r="E1048188" s="21"/>
      <c r="F1048188" s="20"/>
      <c r="G1048188" s="21"/>
    </row>
    <row r="1048189" customFormat="1" spans="1:7">
      <c r="A1048189" s="19"/>
      <c r="B1048189" s="19"/>
      <c r="C1048189" s="19"/>
      <c r="D1048189" s="20"/>
      <c r="E1048189" s="21"/>
      <c r="F1048189" s="20"/>
      <c r="G1048189" s="21"/>
    </row>
    <row r="1048190" customFormat="1" spans="1:7">
      <c r="A1048190" s="19"/>
      <c r="B1048190" s="19"/>
      <c r="C1048190" s="19"/>
      <c r="D1048190" s="20"/>
      <c r="E1048190" s="21"/>
      <c r="F1048190" s="20"/>
      <c r="G1048190" s="21"/>
    </row>
    <row r="1048191" customFormat="1" spans="1:7">
      <c r="A1048191" s="19"/>
      <c r="B1048191" s="19"/>
      <c r="C1048191" s="19"/>
      <c r="D1048191" s="20"/>
      <c r="E1048191" s="21"/>
      <c r="F1048191" s="20"/>
      <c r="G1048191" s="21"/>
    </row>
    <row r="1048192" customFormat="1" spans="1:7">
      <c r="A1048192" s="19"/>
      <c r="B1048192" s="19"/>
      <c r="C1048192" s="19"/>
      <c r="D1048192" s="20"/>
      <c r="E1048192" s="21"/>
      <c r="F1048192" s="20"/>
      <c r="G1048192" s="21"/>
    </row>
    <row r="1048193" customFormat="1" spans="1:7">
      <c r="A1048193" s="19"/>
      <c r="B1048193" s="19"/>
      <c r="C1048193" s="19"/>
      <c r="D1048193" s="20"/>
      <c r="E1048193" s="21"/>
      <c r="F1048193" s="20"/>
      <c r="G1048193" s="21"/>
    </row>
    <row r="1048194" customFormat="1" spans="1:7">
      <c r="A1048194" s="19"/>
      <c r="B1048194" s="19"/>
      <c r="C1048194" s="19"/>
      <c r="D1048194" s="20"/>
      <c r="E1048194" s="21"/>
      <c r="F1048194" s="20"/>
      <c r="G1048194" s="21"/>
    </row>
    <row r="1048195" customFormat="1" spans="1:7">
      <c r="A1048195" s="19"/>
      <c r="B1048195" s="19"/>
      <c r="C1048195" s="19"/>
      <c r="D1048195" s="20"/>
      <c r="E1048195" s="21"/>
      <c r="F1048195" s="20"/>
      <c r="G1048195" s="21"/>
    </row>
    <row r="1048196" customFormat="1" spans="1:7">
      <c r="A1048196" s="19"/>
      <c r="B1048196" s="19"/>
      <c r="C1048196" s="19"/>
      <c r="D1048196" s="20"/>
      <c r="E1048196" s="21"/>
      <c r="F1048196" s="20"/>
      <c r="G1048196" s="21"/>
    </row>
    <row r="1048197" customFormat="1" spans="1:7">
      <c r="A1048197" s="19"/>
      <c r="B1048197" s="19"/>
      <c r="C1048197" s="19"/>
      <c r="D1048197" s="20"/>
      <c r="E1048197" s="21"/>
      <c r="F1048197" s="20"/>
      <c r="G1048197" s="21"/>
    </row>
    <row r="1048198" customFormat="1" spans="1:7">
      <c r="A1048198" s="19"/>
      <c r="B1048198" s="19"/>
      <c r="C1048198" s="19"/>
      <c r="D1048198" s="20"/>
      <c r="E1048198" s="21"/>
      <c r="F1048198" s="20"/>
      <c r="G1048198" s="21"/>
    </row>
    <row r="1048199" customFormat="1" spans="1:7">
      <c r="A1048199" s="19"/>
      <c r="B1048199" s="19"/>
      <c r="C1048199" s="19"/>
      <c r="D1048199" s="20"/>
      <c r="E1048199" s="21"/>
      <c r="F1048199" s="20"/>
      <c r="G1048199" s="21"/>
    </row>
    <row r="1048200" customFormat="1" spans="1:7">
      <c r="A1048200" s="19"/>
      <c r="B1048200" s="19"/>
      <c r="C1048200" s="19"/>
      <c r="D1048200" s="20"/>
      <c r="E1048200" s="21"/>
      <c r="F1048200" s="20"/>
      <c r="G1048200" s="21"/>
    </row>
    <row r="1048201" customFormat="1" spans="1:7">
      <c r="A1048201" s="19"/>
      <c r="B1048201" s="19"/>
      <c r="C1048201" s="19"/>
      <c r="D1048201" s="20"/>
      <c r="E1048201" s="21"/>
      <c r="F1048201" s="20"/>
      <c r="G1048201" s="21"/>
    </row>
    <row r="1048202" customFormat="1" spans="1:7">
      <c r="A1048202" s="19"/>
      <c r="B1048202" s="19"/>
      <c r="C1048202" s="19"/>
      <c r="D1048202" s="20"/>
      <c r="E1048202" s="21"/>
      <c r="F1048202" s="20"/>
      <c r="G1048202" s="21"/>
    </row>
    <row r="1048203" customFormat="1" spans="1:7">
      <c r="A1048203" s="19"/>
      <c r="B1048203" s="19"/>
      <c r="C1048203" s="19"/>
      <c r="D1048203" s="20"/>
      <c r="E1048203" s="21"/>
      <c r="F1048203" s="20"/>
      <c r="G1048203" s="21"/>
    </row>
    <row r="1048204" customFormat="1" spans="1:7">
      <c r="A1048204" s="19"/>
      <c r="B1048204" s="19"/>
      <c r="C1048204" s="19"/>
      <c r="D1048204" s="20"/>
      <c r="E1048204" s="21"/>
      <c r="F1048204" s="20"/>
      <c r="G1048204" s="21"/>
    </row>
    <row r="1048205" customFormat="1" spans="1:7">
      <c r="A1048205" s="19"/>
      <c r="B1048205" s="19"/>
      <c r="C1048205" s="19"/>
      <c r="D1048205" s="20"/>
      <c r="E1048205" s="21"/>
      <c r="F1048205" s="20"/>
      <c r="G1048205" s="21"/>
    </row>
    <row r="1048206" customFormat="1" spans="1:7">
      <c r="A1048206" s="19"/>
      <c r="B1048206" s="19"/>
      <c r="C1048206" s="19"/>
      <c r="D1048206" s="20"/>
      <c r="E1048206" s="21"/>
      <c r="F1048206" s="20"/>
      <c r="G1048206" s="21"/>
    </row>
    <row r="1048207" customFormat="1" spans="1:7">
      <c r="A1048207" s="19"/>
      <c r="B1048207" s="19"/>
      <c r="C1048207" s="19"/>
      <c r="D1048207" s="20"/>
      <c r="E1048207" s="21"/>
      <c r="F1048207" s="20"/>
      <c r="G1048207" s="21"/>
    </row>
    <row r="1048208" customFormat="1" spans="1:7">
      <c r="A1048208" s="19"/>
      <c r="B1048208" s="19"/>
      <c r="C1048208" s="19"/>
      <c r="D1048208" s="20"/>
      <c r="E1048208" s="21"/>
      <c r="F1048208" s="20"/>
      <c r="G1048208" s="21"/>
    </row>
    <row r="1048209" customFormat="1" spans="1:7">
      <c r="A1048209" s="19"/>
      <c r="B1048209" s="19"/>
      <c r="C1048209" s="19"/>
      <c r="D1048209" s="20"/>
      <c r="E1048209" s="21"/>
      <c r="F1048209" s="20"/>
      <c r="G1048209" s="21"/>
    </row>
    <row r="1048210" customFormat="1" spans="1:7">
      <c r="A1048210" s="19"/>
      <c r="B1048210" s="19"/>
      <c r="C1048210" s="19"/>
      <c r="D1048210" s="20"/>
      <c r="E1048210" s="21"/>
      <c r="F1048210" s="20"/>
      <c r="G1048210" s="21"/>
    </row>
    <row r="1048211" customFormat="1" spans="1:7">
      <c r="A1048211" s="19"/>
      <c r="B1048211" s="19"/>
      <c r="C1048211" s="19"/>
      <c r="D1048211" s="20"/>
      <c r="E1048211" s="21"/>
      <c r="F1048211" s="20"/>
      <c r="G1048211" s="21"/>
    </row>
    <row r="1048212" customFormat="1" spans="1:7">
      <c r="A1048212" s="19"/>
      <c r="B1048212" s="19"/>
      <c r="C1048212" s="19"/>
      <c r="D1048212" s="20"/>
      <c r="E1048212" s="21"/>
      <c r="F1048212" s="20"/>
      <c r="G1048212" s="21"/>
    </row>
    <row r="1048213" customFormat="1" spans="1:7">
      <c r="A1048213" s="19"/>
      <c r="B1048213" s="19"/>
      <c r="C1048213" s="19"/>
      <c r="D1048213" s="20"/>
      <c r="E1048213" s="21"/>
      <c r="F1048213" s="20"/>
      <c r="G1048213" s="21"/>
    </row>
    <row r="1048214" customFormat="1" spans="1:7">
      <c r="A1048214" s="19"/>
      <c r="B1048214" s="19"/>
      <c r="C1048214" s="19"/>
      <c r="D1048214" s="20"/>
      <c r="E1048214" s="21"/>
      <c r="F1048214" s="20"/>
      <c r="G1048214" s="21"/>
    </row>
    <row r="1048215" customFormat="1" spans="1:7">
      <c r="A1048215" s="19"/>
      <c r="B1048215" s="19"/>
      <c r="C1048215" s="19"/>
      <c r="D1048215" s="20"/>
      <c r="E1048215" s="21"/>
      <c r="F1048215" s="20"/>
      <c r="G1048215" s="21"/>
    </row>
    <row r="1048216" customFormat="1" spans="1:7">
      <c r="A1048216" s="19"/>
      <c r="B1048216" s="19"/>
      <c r="C1048216" s="19"/>
      <c r="D1048216" s="20"/>
      <c r="E1048216" s="21"/>
      <c r="F1048216" s="20"/>
      <c r="G1048216" s="21"/>
    </row>
    <row r="1048217" customFormat="1" spans="1:7">
      <c r="A1048217" s="19"/>
      <c r="B1048217" s="19"/>
      <c r="C1048217" s="19"/>
      <c r="D1048217" s="20"/>
      <c r="E1048217" s="21"/>
      <c r="F1048217" s="20"/>
      <c r="G1048217" s="21"/>
    </row>
    <row r="1048218" customFormat="1" spans="1:7">
      <c r="A1048218" s="19"/>
      <c r="B1048218" s="19"/>
      <c r="C1048218" s="19"/>
      <c r="D1048218" s="20"/>
      <c r="E1048218" s="21"/>
      <c r="F1048218" s="20"/>
      <c r="G1048218" s="21"/>
    </row>
    <row r="1048219" customFormat="1" spans="1:7">
      <c r="A1048219" s="19"/>
      <c r="B1048219" s="19"/>
      <c r="C1048219" s="19"/>
      <c r="D1048219" s="20"/>
      <c r="E1048219" s="21"/>
      <c r="F1048219" s="20"/>
      <c r="G1048219" s="21"/>
    </row>
    <row r="1048220" customFormat="1" spans="1:7">
      <c r="A1048220" s="19"/>
      <c r="B1048220" s="19"/>
      <c r="C1048220" s="19"/>
      <c r="D1048220" s="20"/>
      <c r="E1048220" s="21"/>
      <c r="F1048220" s="20"/>
      <c r="G1048220" s="21"/>
    </row>
    <row r="1048221" customFormat="1" spans="1:7">
      <c r="A1048221" s="19"/>
      <c r="B1048221" s="19"/>
      <c r="C1048221" s="19"/>
      <c r="D1048221" s="20"/>
      <c r="E1048221" s="21"/>
      <c r="F1048221" s="20"/>
      <c r="G1048221" s="21"/>
    </row>
    <row r="1048222" customFormat="1" spans="1:7">
      <c r="A1048222" s="19"/>
      <c r="B1048222" s="19"/>
      <c r="C1048222" s="19"/>
      <c r="D1048222" s="20"/>
      <c r="E1048222" s="21"/>
      <c r="F1048222" s="20"/>
      <c r="G1048222" s="21"/>
    </row>
    <row r="1048223" customFormat="1" spans="1:7">
      <c r="A1048223" s="19"/>
      <c r="B1048223" s="19"/>
      <c r="C1048223" s="19"/>
      <c r="D1048223" s="20"/>
      <c r="E1048223" s="21"/>
      <c r="F1048223" s="20"/>
      <c r="G1048223" s="21"/>
    </row>
    <row r="1048224" customFormat="1" spans="1:7">
      <c r="A1048224" s="19"/>
      <c r="B1048224" s="19"/>
      <c r="C1048224" s="19"/>
      <c r="D1048224" s="20"/>
      <c r="E1048224" s="21"/>
      <c r="F1048224" s="20"/>
      <c r="G1048224" s="21"/>
    </row>
    <row r="1048225" customFormat="1" spans="1:7">
      <c r="A1048225" s="19"/>
      <c r="B1048225" s="19"/>
      <c r="C1048225" s="19"/>
      <c r="D1048225" s="20"/>
      <c r="E1048225" s="21"/>
      <c r="F1048225" s="20"/>
      <c r="G1048225" s="21"/>
    </row>
    <row r="1048226" customFormat="1" spans="1:7">
      <c r="A1048226" s="19"/>
      <c r="B1048226" s="19"/>
      <c r="C1048226" s="19"/>
      <c r="D1048226" s="20"/>
      <c r="E1048226" s="21"/>
      <c r="F1048226" s="20"/>
      <c r="G1048226" s="21"/>
    </row>
    <row r="1048227" customFormat="1" spans="1:7">
      <c r="A1048227" s="19"/>
      <c r="B1048227" s="19"/>
      <c r="C1048227" s="19"/>
      <c r="D1048227" s="20"/>
      <c r="E1048227" s="21"/>
      <c r="F1048227" s="20"/>
      <c r="G1048227" s="21"/>
    </row>
    <row r="1048228" customFormat="1" spans="1:7">
      <c r="A1048228" s="19"/>
      <c r="B1048228" s="19"/>
      <c r="C1048228" s="19"/>
      <c r="D1048228" s="20"/>
      <c r="E1048228" s="21"/>
      <c r="F1048228" s="20"/>
      <c r="G1048228" s="21"/>
    </row>
    <row r="1048229" customFormat="1" spans="1:7">
      <c r="A1048229" s="19"/>
      <c r="B1048229" s="19"/>
      <c r="C1048229" s="19"/>
      <c r="D1048229" s="20"/>
      <c r="E1048229" s="21"/>
      <c r="F1048229" s="20"/>
      <c r="G1048229" s="21"/>
    </row>
    <row r="1048230" customFormat="1" spans="1:7">
      <c r="A1048230" s="19"/>
      <c r="B1048230" s="19"/>
      <c r="C1048230" s="19"/>
      <c r="D1048230" s="20"/>
      <c r="E1048230" s="21"/>
      <c r="F1048230" s="20"/>
      <c r="G1048230" s="21"/>
    </row>
    <row r="1048231" customFormat="1" spans="1:7">
      <c r="A1048231" s="19"/>
      <c r="B1048231" s="19"/>
      <c r="C1048231" s="19"/>
      <c r="D1048231" s="20"/>
      <c r="E1048231" s="21"/>
      <c r="F1048231" s="20"/>
      <c r="G1048231" s="21"/>
    </row>
    <row r="1048232" customFormat="1" spans="1:7">
      <c r="A1048232" s="19"/>
      <c r="B1048232" s="19"/>
      <c r="C1048232" s="19"/>
      <c r="D1048232" s="20"/>
      <c r="E1048232" s="21"/>
      <c r="F1048232" s="20"/>
      <c r="G1048232" s="21"/>
    </row>
    <row r="1048233" customFormat="1" spans="1:7">
      <c r="A1048233" s="19"/>
      <c r="B1048233" s="19"/>
      <c r="C1048233" s="19"/>
      <c r="D1048233" s="20"/>
      <c r="E1048233" s="21"/>
      <c r="F1048233" s="20"/>
      <c r="G1048233" s="21"/>
    </row>
    <row r="1048234" customFormat="1" spans="1:7">
      <c r="A1048234" s="19"/>
      <c r="B1048234" s="19"/>
      <c r="C1048234" s="19"/>
      <c r="D1048234" s="20"/>
      <c r="E1048234" s="21"/>
      <c r="F1048234" s="20"/>
      <c r="G1048234" s="21"/>
    </row>
    <row r="1048235" customFormat="1" spans="1:7">
      <c r="A1048235" s="19"/>
      <c r="B1048235" s="19"/>
      <c r="C1048235" s="19"/>
      <c r="D1048235" s="20"/>
      <c r="E1048235" s="21"/>
      <c r="F1048235" s="20"/>
      <c r="G1048235" s="21"/>
    </row>
    <row r="1048236" customFormat="1" spans="1:7">
      <c r="A1048236" s="19"/>
      <c r="B1048236" s="19"/>
      <c r="C1048236" s="19"/>
      <c r="D1048236" s="20"/>
      <c r="E1048236" s="21"/>
      <c r="F1048236" s="20"/>
      <c r="G1048236" s="21"/>
    </row>
    <row r="1048237" customFormat="1" spans="1:7">
      <c r="A1048237" s="19"/>
      <c r="B1048237" s="19"/>
      <c r="C1048237" s="19"/>
      <c r="D1048237" s="20"/>
      <c r="E1048237" s="21"/>
      <c r="F1048237" s="20"/>
      <c r="G1048237" s="21"/>
    </row>
    <row r="1048238" customFormat="1" spans="1:7">
      <c r="A1048238" s="19"/>
      <c r="B1048238" s="19"/>
      <c r="C1048238" s="19"/>
      <c r="D1048238" s="20"/>
      <c r="E1048238" s="21"/>
      <c r="F1048238" s="20"/>
      <c r="G1048238" s="21"/>
    </row>
    <row r="1048239" customFormat="1" spans="1:7">
      <c r="A1048239" s="19"/>
      <c r="B1048239" s="19"/>
      <c r="C1048239" s="19"/>
      <c r="D1048239" s="20"/>
      <c r="E1048239" s="21"/>
      <c r="F1048239" s="20"/>
      <c r="G1048239" s="21"/>
    </row>
    <row r="1048240" customFormat="1" spans="1:7">
      <c r="A1048240" s="19"/>
      <c r="B1048240" s="19"/>
      <c r="C1048240" s="19"/>
      <c r="D1048240" s="20"/>
      <c r="E1048240" s="21"/>
      <c r="F1048240" s="20"/>
      <c r="G1048240" s="21"/>
    </row>
    <row r="1048241" customFormat="1" spans="1:7">
      <c r="A1048241" s="19"/>
      <c r="B1048241" s="19"/>
      <c r="C1048241" s="19"/>
      <c r="D1048241" s="20"/>
      <c r="E1048241" s="21"/>
      <c r="F1048241" s="20"/>
      <c r="G1048241" s="21"/>
    </row>
    <row r="1048242" customFormat="1" spans="1:7">
      <c r="A1048242" s="19"/>
      <c r="B1048242" s="19"/>
      <c r="C1048242" s="19"/>
      <c r="D1048242" s="20"/>
      <c r="E1048242" s="21"/>
      <c r="F1048242" s="20"/>
      <c r="G1048242" s="21"/>
    </row>
    <row r="1048243" customFormat="1" spans="1:7">
      <c r="A1048243" s="19"/>
      <c r="B1048243" s="19"/>
      <c r="C1048243" s="19"/>
      <c r="D1048243" s="20"/>
      <c r="E1048243" s="21"/>
      <c r="F1048243" s="20"/>
      <c r="G1048243" s="21"/>
    </row>
    <row r="1048244" customFormat="1" spans="1:7">
      <c r="A1048244" s="19"/>
      <c r="B1048244" s="19"/>
      <c r="C1048244" s="19"/>
      <c r="D1048244" s="20"/>
      <c r="E1048244" s="21"/>
      <c r="F1048244" s="20"/>
      <c r="G1048244" s="21"/>
    </row>
    <row r="1048245" customFormat="1" spans="1:7">
      <c r="A1048245" s="19"/>
      <c r="B1048245" s="19"/>
      <c r="C1048245" s="19"/>
      <c r="D1048245" s="20"/>
      <c r="E1048245" s="21"/>
      <c r="F1048245" s="20"/>
      <c r="G1048245" s="21"/>
    </row>
    <row r="1048246" customFormat="1" spans="1:7">
      <c r="A1048246" s="19"/>
      <c r="B1048246" s="19"/>
      <c r="C1048246" s="19"/>
      <c r="D1048246" s="20"/>
      <c r="E1048246" s="21"/>
      <c r="F1048246" s="20"/>
      <c r="G1048246" s="21"/>
    </row>
    <row r="1048247" customFormat="1" spans="1:7">
      <c r="A1048247" s="19"/>
      <c r="B1048247" s="19"/>
      <c r="C1048247" s="19"/>
      <c r="D1048247" s="20"/>
      <c r="E1048247" s="21"/>
      <c r="F1048247" s="20"/>
      <c r="G1048247" s="21"/>
    </row>
    <row r="1048248" customFormat="1" spans="1:7">
      <c r="A1048248" s="19"/>
      <c r="B1048248" s="19"/>
      <c r="C1048248" s="19"/>
      <c r="D1048248" s="20"/>
      <c r="E1048248" s="21"/>
      <c r="F1048248" s="20"/>
      <c r="G1048248" s="21"/>
    </row>
    <row r="1048249" customFormat="1" spans="1:7">
      <c r="A1048249" s="19"/>
      <c r="B1048249" s="19"/>
      <c r="C1048249" s="19"/>
      <c r="D1048249" s="20"/>
      <c r="E1048249" s="21"/>
      <c r="F1048249" s="20"/>
      <c r="G1048249" s="21"/>
    </row>
    <row r="1048250" customFormat="1" spans="1:7">
      <c r="A1048250" s="19"/>
      <c r="B1048250" s="19"/>
      <c r="C1048250" s="19"/>
      <c r="D1048250" s="20"/>
      <c r="E1048250" s="21"/>
      <c r="F1048250" s="20"/>
      <c r="G1048250" s="21"/>
    </row>
    <row r="1048251" customFormat="1" spans="1:7">
      <c r="A1048251" s="19"/>
      <c r="B1048251" s="19"/>
      <c r="C1048251" s="19"/>
      <c r="D1048251" s="20"/>
      <c r="E1048251" s="21"/>
      <c r="F1048251" s="20"/>
      <c r="G1048251" s="21"/>
    </row>
    <row r="1048252" customFormat="1" spans="1:7">
      <c r="A1048252" s="19"/>
      <c r="B1048252" s="19"/>
      <c r="C1048252" s="19"/>
      <c r="D1048252" s="20"/>
      <c r="E1048252" s="21"/>
      <c r="F1048252" s="20"/>
      <c r="G1048252" s="21"/>
    </row>
    <row r="1048253" customFormat="1" spans="1:7">
      <c r="A1048253" s="19"/>
      <c r="B1048253" s="19"/>
      <c r="C1048253" s="19"/>
      <c r="D1048253" s="20"/>
      <c r="E1048253" s="21"/>
      <c r="F1048253" s="20"/>
      <c r="G1048253" s="21"/>
    </row>
    <row r="1048254" customFormat="1" spans="1:7">
      <c r="A1048254" s="19"/>
      <c r="B1048254" s="19"/>
      <c r="C1048254" s="19"/>
      <c r="D1048254" s="20"/>
      <c r="E1048254" s="21"/>
      <c r="F1048254" s="20"/>
      <c r="G1048254" s="21"/>
    </row>
    <row r="1048255" customFormat="1" spans="1:7">
      <c r="A1048255" s="19"/>
      <c r="B1048255" s="19"/>
      <c r="C1048255" s="19"/>
      <c r="D1048255" s="20"/>
      <c r="E1048255" s="21"/>
      <c r="F1048255" s="20"/>
      <c r="G1048255" s="21"/>
    </row>
    <row r="1048256" customFormat="1" spans="1:7">
      <c r="A1048256" s="19"/>
      <c r="B1048256" s="19"/>
      <c r="C1048256" s="19"/>
      <c r="D1048256" s="20"/>
      <c r="E1048256" s="21"/>
      <c r="F1048256" s="20"/>
      <c r="G1048256" s="21"/>
    </row>
    <row r="1048257" customFormat="1" spans="1:7">
      <c r="A1048257" s="19"/>
      <c r="B1048257" s="19"/>
      <c r="C1048257" s="19"/>
      <c r="D1048257" s="20"/>
      <c r="E1048257" s="21"/>
      <c r="F1048257" s="20"/>
      <c r="G1048257" s="21"/>
    </row>
    <row r="1048258" customFormat="1" spans="1:7">
      <c r="A1048258" s="19"/>
      <c r="B1048258" s="19"/>
      <c r="C1048258" s="19"/>
      <c r="D1048258" s="20"/>
      <c r="E1048258" s="21"/>
      <c r="F1048258" s="20"/>
      <c r="G1048258" s="21"/>
    </row>
    <row r="1048259" customFormat="1" spans="1:7">
      <c r="A1048259" s="19"/>
      <c r="B1048259" s="19"/>
      <c r="C1048259" s="19"/>
      <c r="D1048259" s="20"/>
      <c r="E1048259" s="21"/>
      <c r="F1048259" s="20"/>
      <c r="G1048259" s="21"/>
    </row>
    <row r="1048260" customFormat="1" spans="1:7">
      <c r="A1048260" s="19"/>
      <c r="B1048260" s="19"/>
      <c r="C1048260" s="19"/>
      <c r="D1048260" s="20"/>
      <c r="E1048260" s="21"/>
      <c r="F1048260" s="20"/>
      <c r="G1048260" s="21"/>
    </row>
    <row r="1048261" customFormat="1" spans="1:7">
      <c r="A1048261" s="19"/>
      <c r="B1048261" s="19"/>
      <c r="C1048261" s="19"/>
      <c r="D1048261" s="20"/>
      <c r="E1048261" s="21"/>
      <c r="F1048261" s="20"/>
      <c r="G1048261" s="21"/>
    </row>
    <row r="1048262" customFormat="1" spans="1:7">
      <c r="A1048262" s="19"/>
      <c r="B1048262" s="19"/>
      <c r="C1048262" s="19"/>
      <c r="D1048262" s="20"/>
      <c r="E1048262" s="21"/>
      <c r="F1048262" s="20"/>
      <c r="G1048262" s="21"/>
    </row>
    <row r="1048263" customFormat="1" spans="1:7">
      <c r="A1048263" s="19"/>
      <c r="B1048263" s="19"/>
      <c r="C1048263" s="19"/>
      <c r="D1048263" s="20"/>
      <c r="E1048263" s="21"/>
      <c r="F1048263" s="20"/>
      <c r="G1048263" s="21"/>
    </row>
    <row r="1048264" customFormat="1" spans="1:7">
      <c r="A1048264" s="19"/>
      <c r="B1048264" s="19"/>
      <c r="C1048264" s="19"/>
      <c r="D1048264" s="20"/>
      <c r="E1048264" s="21"/>
      <c r="F1048264" s="20"/>
      <c r="G1048264" s="21"/>
    </row>
    <row r="1048265" customFormat="1" spans="1:7">
      <c r="A1048265" s="19"/>
      <c r="B1048265" s="19"/>
      <c r="C1048265" s="19"/>
      <c r="D1048265" s="20"/>
      <c r="E1048265" s="21"/>
      <c r="F1048265" s="20"/>
      <c r="G1048265" s="21"/>
    </row>
    <row r="1048266" customFormat="1" spans="1:7">
      <c r="A1048266" s="19"/>
      <c r="B1048266" s="19"/>
      <c r="C1048266" s="19"/>
      <c r="D1048266" s="20"/>
      <c r="E1048266" s="21"/>
      <c r="F1048266" s="20"/>
      <c r="G1048266" s="21"/>
    </row>
    <row r="1048267" customFormat="1" spans="1:7">
      <c r="A1048267" s="19"/>
      <c r="B1048267" s="19"/>
      <c r="C1048267" s="19"/>
      <c r="D1048267" s="20"/>
      <c r="E1048267" s="21"/>
      <c r="F1048267" s="20"/>
      <c r="G1048267" s="21"/>
    </row>
    <row r="1048268" customFormat="1" spans="1:7">
      <c r="A1048268" s="19"/>
      <c r="B1048268" s="19"/>
      <c r="C1048268" s="19"/>
      <c r="D1048268" s="20"/>
      <c r="E1048268" s="21"/>
      <c r="F1048268" s="20"/>
      <c r="G1048268" s="21"/>
    </row>
    <row r="1048269" customFormat="1" spans="1:7">
      <c r="A1048269" s="19"/>
      <c r="B1048269" s="19"/>
      <c r="C1048269" s="19"/>
      <c r="D1048269" s="20"/>
      <c r="E1048269" s="21"/>
      <c r="F1048269" s="20"/>
      <c r="G1048269" s="21"/>
    </row>
    <row r="1048270" customFormat="1" spans="1:7">
      <c r="A1048270" s="19"/>
      <c r="B1048270" s="19"/>
      <c r="C1048270" s="19"/>
      <c r="D1048270" s="20"/>
      <c r="E1048270" s="21"/>
      <c r="F1048270" s="20"/>
      <c r="G1048270" s="21"/>
    </row>
    <row r="1048271" customFormat="1" spans="1:7">
      <c r="A1048271" s="19"/>
      <c r="B1048271" s="19"/>
      <c r="C1048271" s="19"/>
      <c r="D1048271" s="20"/>
      <c r="E1048271" s="21"/>
      <c r="F1048271" s="20"/>
      <c r="G1048271" s="21"/>
    </row>
    <row r="1048272" customFormat="1" spans="1:7">
      <c r="A1048272" s="19"/>
      <c r="B1048272" s="19"/>
      <c r="C1048272" s="19"/>
      <c r="D1048272" s="20"/>
      <c r="E1048272" s="21"/>
      <c r="F1048272" s="20"/>
      <c r="G1048272" s="21"/>
    </row>
    <row r="1048273" customFormat="1" spans="1:7">
      <c r="A1048273" s="19"/>
      <c r="B1048273" s="19"/>
      <c r="C1048273" s="19"/>
      <c r="D1048273" s="20"/>
      <c r="E1048273" s="21"/>
      <c r="F1048273" s="20"/>
      <c r="G1048273" s="21"/>
    </row>
    <row r="1048274" customFormat="1" spans="1:7">
      <c r="A1048274" s="19"/>
      <c r="B1048274" s="19"/>
      <c r="C1048274" s="19"/>
      <c r="D1048274" s="20"/>
      <c r="E1048274" s="21"/>
      <c r="F1048274" s="20"/>
      <c r="G1048274" s="21"/>
    </row>
    <row r="1048275" customFormat="1" spans="1:7">
      <c r="A1048275" s="19"/>
      <c r="B1048275" s="19"/>
      <c r="C1048275" s="19"/>
      <c r="D1048275" s="20"/>
      <c r="E1048275" s="21"/>
      <c r="F1048275" s="20"/>
      <c r="G1048275" s="21"/>
    </row>
    <row r="1048276" customFormat="1" spans="1:7">
      <c r="A1048276" s="19"/>
      <c r="B1048276" s="19"/>
      <c r="C1048276" s="19"/>
      <c r="D1048276" s="20"/>
      <c r="E1048276" s="21"/>
      <c r="F1048276" s="20"/>
      <c r="G1048276" s="21"/>
    </row>
    <row r="1048277" customFormat="1" spans="1:7">
      <c r="A1048277" s="19"/>
      <c r="B1048277" s="19"/>
      <c r="C1048277" s="19"/>
      <c r="D1048277" s="20"/>
      <c r="E1048277" s="21"/>
      <c r="F1048277" s="20"/>
      <c r="G1048277" s="21"/>
    </row>
    <row r="1048278" customFormat="1" spans="1:7">
      <c r="A1048278" s="19"/>
      <c r="B1048278" s="19"/>
      <c r="C1048278" s="19"/>
      <c r="D1048278" s="20"/>
      <c r="E1048278" s="21"/>
      <c r="F1048278" s="20"/>
      <c r="G1048278" s="21"/>
    </row>
    <row r="1048279" customFormat="1" spans="1:7">
      <c r="A1048279" s="19"/>
      <c r="B1048279" s="19"/>
      <c r="C1048279" s="19"/>
      <c r="D1048279" s="20"/>
      <c r="E1048279" s="21"/>
      <c r="F1048279" s="20"/>
      <c r="G1048279" s="21"/>
    </row>
    <row r="1048280" customFormat="1" spans="1:7">
      <c r="A1048280" s="19"/>
      <c r="B1048280" s="19"/>
      <c r="C1048280" s="19"/>
      <c r="D1048280" s="20"/>
      <c r="E1048280" s="21"/>
      <c r="F1048280" s="20"/>
      <c r="G1048280" s="21"/>
    </row>
    <row r="1048281" customFormat="1" spans="1:7">
      <c r="A1048281" s="19"/>
      <c r="B1048281" s="19"/>
      <c r="C1048281" s="19"/>
      <c r="D1048281" s="20"/>
      <c r="E1048281" s="21"/>
      <c r="F1048281" s="20"/>
      <c r="G1048281" s="21"/>
    </row>
    <row r="1048282" customFormat="1" spans="1:7">
      <c r="A1048282" s="19"/>
      <c r="B1048282" s="19"/>
      <c r="C1048282" s="19"/>
      <c r="D1048282" s="20"/>
      <c r="E1048282" s="21"/>
      <c r="F1048282" s="20"/>
      <c r="G1048282" s="21"/>
    </row>
    <row r="1048283" customFormat="1" spans="1:7">
      <c r="A1048283" s="19"/>
      <c r="B1048283" s="19"/>
      <c r="C1048283" s="19"/>
      <c r="D1048283" s="20"/>
      <c r="E1048283" s="21"/>
      <c r="F1048283" s="20"/>
      <c r="G1048283" s="21"/>
    </row>
    <row r="1048284" customFormat="1" spans="1:7">
      <c r="A1048284" s="19"/>
      <c r="B1048284" s="19"/>
      <c r="C1048284" s="19"/>
      <c r="D1048284" s="20"/>
      <c r="E1048284" s="21"/>
      <c r="F1048284" s="20"/>
      <c r="G1048284" s="21"/>
    </row>
    <row r="1048285" customFormat="1" spans="1:7">
      <c r="A1048285" s="19"/>
      <c r="B1048285" s="19"/>
      <c r="C1048285" s="19"/>
      <c r="D1048285" s="20"/>
      <c r="E1048285" s="21"/>
      <c r="F1048285" s="20"/>
      <c r="G1048285" s="21"/>
    </row>
    <row r="1048286" customFormat="1" spans="1:7">
      <c r="A1048286" s="19"/>
      <c r="B1048286" s="19"/>
      <c r="C1048286" s="19"/>
      <c r="D1048286" s="20"/>
      <c r="E1048286" s="21"/>
      <c r="F1048286" s="20"/>
      <c r="G1048286" s="21"/>
    </row>
    <row r="1048287" customFormat="1" spans="1:7">
      <c r="A1048287" s="19"/>
      <c r="B1048287" s="19"/>
      <c r="C1048287" s="19"/>
      <c r="D1048287" s="20"/>
      <c r="E1048287" s="21"/>
      <c r="F1048287" s="20"/>
      <c r="G1048287" s="21"/>
    </row>
    <row r="1048288" customFormat="1" spans="1:7">
      <c r="A1048288" s="19"/>
      <c r="B1048288" s="19"/>
      <c r="C1048288" s="19"/>
      <c r="D1048288" s="20"/>
      <c r="E1048288" s="21"/>
      <c r="F1048288" s="20"/>
      <c r="G1048288" s="21"/>
    </row>
    <row r="1048289" customFormat="1" spans="1:7">
      <c r="A1048289" s="19"/>
      <c r="B1048289" s="19"/>
      <c r="C1048289" s="19"/>
      <c r="D1048289" s="20"/>
      <c r="E1048289" s="21"/>
      <c r="F1048289" s="20"/>
      <c r="G1048289" s="21"/>
    </row>
    <row r="1048290" customFormat="1" spans="1:7">
      <c r="A1048290" s="19"/>
      <c r="B1048290" s="19"/>
      <c r="C1048290" s="19"/>
      <c r="D1048290" s="20"/>
      <c r="E1048290" s="21"/>
      <c r="F1048290" s="20"/>
      <c r="G1048290" s="21"/>
    </row>
    <row r="1048291" customFormat="1" spans="1:7">
      <c r="A1048291" s="19"/>
      <c r="B1048291" s="19"/>
      <c r="C1048291" s="19"/>
      <c r="D1048291" s="20"/>
      <c r="E1048291" s="21"/>
      <c r="F1048291" s="20"/>
      <c r="G1048291" s="21"/>
    </row>
    <row r="1048292" customFormat="1" spans="1:7">
      <c r="A1048292" s="19"/>
      <c r="B1048292" s="19"/>
      <c r="C1048292" s="19"/>
      <c r="D1048292" s="20"/>
      <c r="E1048292" s="21"/>
      <c r="F1048292" s="20"/>
      <c r="G1048292" s="21"/>
    </row>
    <row r="1048293" customFormat="1" spans="1:7">
      <c r="A1048293" s="19"/>
      <c r="B1048293" s="19"/>
      <c r="C1048293" s="19"/>
      <c r="D1048293" s="20"/>
      <c r="E1048293" s="21"/>
      <c r="F1048293" s="20"/>
      <c r="G1048293" s="21"/>
    </row>
    <row r="1048294" customFormat="1" spans="1:7">
      <c r="A1048294" s="19"/>
      <c r="B1048294" s="19"/>
      <c r="C1048294" s="19"/>
      <c r="D1048294" s="20"/>
      <c r="E1048294" s="21"/>
      <c r="F1048294" s="20"/>
      <c r="G1048294" s="21"/>
    </row>
    <row r="1048295" customFormat="1" spans="1:7">
      <c r="A1048295" s="19"/>
      <c r="B1048295" s="19"/>
      <c r="C1048295" s="19"/>
      <c r="D1048295" s="20"/>
      <c r="E1048295" s="21"/>
      <c r="F1048295" s="20"/>
      <c r="G1048295" s="21"/>
    </row>
    <row r="1048296" customFormat="1" spans="1:7">
      <c r="A1048296" s="19"/>
      <c r="B1048296" s="19"/>
      <c r="C1048296" s="19"/>
      <c r="D1048296" s="20"/>
      <c r="E1048296" s="21"/>
      <c r="F1048296" s="20"/>
      <c r="G1048296" s="21"/>
    </row>
    <row r="1048297" customFormat="1" spans="1:7">
      <c r="A1048297" s="19"/>
      <c r="B1048297" s="19"/>
      <c r="C1048297" s="19"/>
      <c r="D1048297" s="20"/>
      <c r="E1048297" s="21"/>
      <c r="F1048297" s="20"/>
      <c r="G1048297" s="21"/>
    </row>
    <row r="1048298" customFormat="1" spans="1:7">
      <c r="A1048298" s="19"/>
      <c r="B1048298" s="19"/>
      <c r="C1048298" s="19"/>
      <c r="D1048298" s="20"/>
      <c r="E1048298" s="21"/>
      <c r="F1048298" s="20"/>
      <c r="G1048298" s="21"/>
    </row>
    <row r="1048299" customFormat="1" spans="1:7">
      <c r="A1048299" s="19"/>
      <c r="B1048299" s="19"/>
      <c r="C1048299" s="19"/>
      <c r="D1048299" s="20"/>
      <c r="E1048299" s="21"/>
      <c r="F1048299" s="20"/>
      <c r="G1048299" s="21"/>
    </row>
    <row r="1048300" customFormat="1" spans="1:7">
      <c r="A1048300" s="19"/>
      <c r="B1048300" s="19"/>
      <c r="C1048300" s="19"/>
      <c r="D1048300" s="20"/>
      <c r="E1048300" s="21"/>
      <c r="F1048300" s="20"/>
      <c r="G1048300" s="21"/>
    </row>
    <row r="1048301" customFormat="1" spans="1:7">
      <c r="A1048301" s="19"/>
      <c r="B1048301" s="19"/>
      <c r="C1048301" s="19"/>
      <c r="D1048301" s="20"/>
      <c r="E1048301" s="21"/>
      <c r="F1048301" s="20"/>
      <c r="G1048301" s="21"/>
    </row>
    <row r="1048302" customFormat="1" spans="1:7">
      <c r="A1048302" s="19"/>
      <c r="B1048302" s="19"/>
      <c r="C1048302" s="19"/>
      <c r="D1048302" s="20"/>
      <c r="E1048302" s="21"/>
      <c r="F1048302" s="20"/>
      <c r="G1048302" s="21"/>
    </row>
    <row r="1048303" customFormat="1" spans="1:7">
      <c r="A1048303" s="19"/>
      <c r="B1048303" s="19"/>
      <c r="C1048303" s="19"/>
      <c r="D1048303" s="20"/>
      <c r="E1048303" s="21"/>
      <c r="F1048303" s="20"/>
      <c r="G1048303" s="21"/>
    </row>
    <row r="1048304" customFormat="1" spans="1:7">
      <c r="A1048304" s="19"/>
      <c r="B1048304" s="19"/>
      <c r="C1048304" s="19"/>
      <c r="D1048304" s="20"/>
      <c r="E1048304" s="21"/>
      <c r="F1048304" s="20"/>
      <c r="G1048304" s="21"/>
    </row>
    <row r="1048305" customFormat="1" spans="1:7">
      <c r="A1048305" s="19"/>
      <c r="B1048305" s="19"/>
      <c r="C1048305" s="19"/>
      <c r="D1048305" s="20"/>
      <c r="E1048305" s="21"/>
      <c r="F1048305" s="20"/>
      <c r="G1048305" s="21"/>
    </row>
    <row r="1048306" customFormat="1" spans="1:7">
      <c r="A1048306" s="19"/>
      <c r="B1048306" s="19"/>
      <c r="C1048306" s="19"/>
      <c r="D1048306" s="20"/>
      <c r="E1048306" s="21"/>
      <c r="F1048306" s="20"/>
      <c r="G1048306" s="21"/>
    </row>
    <row r="1048307" customFormat="1" spans="1:7">
      <c r="A1048307" s="19"/>
      <c r="B1048307" s="19"/>
      <c r="C1048307" s="19"/>
      <c r="D1048307" s="20"/>
      <c r="E1048307" s="21"/>
      <c r="F1048307" s="20"/>
      <c r="G1048307" s="21"/>
    </row>
    <row r="1048308" customFormat="1" spans="1:7">
      <c r="A1048308" s="19"/>
      <c r="B1048308" s="19"/>
      <c r="C1048308" s="19"/>
      <c r="D1048308" s="20"/>
      <c r="E1048308" s="21"/>
      <c r="F1048308" s="20"/>
      <c r="G1048308" s="21"/>
    </row>
    <row r="1048309" customFormat="1" spans="1:7">
      <c r="A1048309" s="19"/>
      <c r="B1048309" s="19"/>
      <c r="C1048309" s="19"/>
      <c r="D1048309" s="20"/>
      <c r="E1048309" s="21"/>
      <c r="F1048309" s="20"/>
      <c r="G1048309" s="21"/>
    </row>
    <row r="1048310" customFormat="1" spans="1:7">
      <c r="A1048310" s="19"/>
      <c r="B1048310" s="19"/>
      <c r="C1048310" s="19"/>
      <c r="D1048310" s="20"/>
      <c r="E1048310" s="21"/>
      <c r="F1048310" s="20"/>
      <c r="G1048310" s="21"/>
    </row>
    <row r="1048311" customFormat="1" spans="1:7">
      <c r="A1048311" s="19"/>
      <c r="B1048311" s="19"/>
      <c r="C1048311" s="19"/>
      <c r="D1048311" s="20"/>
      <c r="E1048311" s="21"/>
      <c r="F1048311" s="20"/>
      <c r="G1048311" s="21"/>
    </row>
    <row r="1048312" customFormat="1" spans="1:7">
      <c r="A1048312" s="19"/>
      <c r="B1048312" s="19"/>
      <c r="C1048312" s="19"/>
      <c r="D1048312" s="20"/>
      <c r="E1048312" s="21"/>
      <c r="F1048312" s="20"/>
      <c r="G1048312" s="21"/>
    </row>
    <row r="1048313" customFormat="1" spans="1:7">
      <c r="A1048313" s="19"/>
      <c r="B1048313" s="19"/>
      <c r="C1048313" s="19"/>
      <c r="D1048313" s="20"/>
      <c r="E1048313" s="21"/>
      <c r="F1048313" s="20"/>
      <c r="G1048313" s="21"/>
    </row>
    <row r="1048314" customFormat="1" spans="1:7">
      <c r="A1048314" s="19"/>
      <c r="B1048314" s="19"/>
      <c r="C1048314" s="19"/>
      <c r="D1048314" s="20"/>
      <c r="E1048314" s="21"/>
      <c r="F1048314" s="20"/>
      <c r="G1048314" s="21"/>
    </row>
    <row r="1048315" customFormat="1" spans="1:7">
      <c r="A1048315" s="19"/>
      <c r="B1048315" s="19"/>
      <c r="C1048315" s="19"/>
      <c r="D1048315" s="20"/>
      <c r="E1048315" s="21"/>
      <c r="F1048315" s="20"/>
      <c r="G1048315" s="21"/>
    </row>
    <row r="1048316" customFormat="1" spans="1:7">
      <c r="A1048316" s="19"/>
      <c r="B1048316" s="19"/>
      <c r="C1048316" s="19"/>
      <c r="D1048316" s="20"/>
      <c r="E1048316" s="21"/>
      <c r="F1048316" s="20"/>
      <c r="G1048316" s="21"/>
    </row>
    <row r="1048317" customFormat="1" spans="1:7">
      <c r="A1048317" s="19"/>
      <c r="B1048317" s="19"/>
      <c r="C1048317" s="19"/>
      <c r="D1048317" s="20"/>
      <c r="E1048317" s="21"/>
      <c r="F1048317" s="20"/>
      <c r="G1048317" s="21"/>
    </row>
    <row r="1048318" customFormat="1" spans="1:7">
      <c r="A1048318" s="19"/>
      <c r="B1048318" s="19"/>
      <c r="C1048318" s="19"/>
      <c r="D1048318" s="20"/>
      <c r="E1048318" s="21"/>
      <c r="F1048318" s="20"/>
      <c r="G1048318" s="21"/>
    </row>
    <row r="1048319" customFormat="1" spans="1:7">
      <c r="A1048319" s="19"/>
      <c r="B1048319" s="19"/>
      <c r="C1048319" s="19"/>
      <c r="D1048319" s="20"/>
      <c r="E1048319" s="21"/>
      <c r="F1048319" s="20"/>
      <c r="G1048319" s="21"/>
    </row>
    <row r="1048320" customFormat="1" spans="1:7">
      <c r="A1048320" s="19"/>
      <c r="B1048320" s="19"/>
      <c r="C1048320" s="19"/>
      <c r="D1048320" s="20"/>
      <c r="E1048320" s="21"/>
      <c r="F1048320" s="20"/>
      <c r="G1048320" s="21"/>
    </row>
    <row r="1048321" customFormat="1" spans="1:7">
      <c r="A1048321" s="19"/>
      <c r="B1048321" s="19"/>
      <c r="C1048321" s="19"/>
      <c r="D1048321" s="20"/>
      <c r="E1048321" s="21"/>
      <c r="F1048321" s="20"/>
      <c r="G1048321" s="21"/>
    </row>
    <row r="1048322" customFormat="1" spans="1:7">
      <c r="A1048322" s="19"/>
      <c r="B1048322" s="19"/>
      <c r="C1048322" s="19"/>
      <c r="D1048322" s="20"/>
      <c r="E1048322" s="21"/>
      <c r="F1048322" s="20"/>
      <c r="G1048322" s="21"/>
    </row>
    <row r="1048323" customFormat="1" spans="1:7">
      <c r="A1048323" s="19"/>
      <c r="B1048323" s="19"/>
      <c r="C1048323" s="19"/>
      <c r="D1048323" s="20"/>
      <c r="E1048323" s="21"/>
      <c r="F1048323" s="20"/>
      <c r="G1048323" s="21"/>
    </row>
    <row r="1048324" customFormat="1" spans="1:7">
      <c r="A1048324" s="19"/>
      <c r="B1048324" s="19"/>
      <c r="C1048324" s="19"/>
      <c r="D1048324" s="20"/>
      <c r="E1048324" s="21"/>
      <c r="F1048324" s="20"/>
      <c r="G1048324" s="21"/>
    </row>
    <row r="1048325" customFormat="1" spans="1:7">
      <c r="A1048325" s="19"/>
      <c r="B1048325" s="19"/>
      <c r="C1048325" s="19"/>
      <c r="D1048325" s="20"/>
      <c r="E1048325" s="21"/>
      <c r="F1048325" s="20"/>
      <c r="G1048325" s="21"/>
    </row>
    <row r="1048326" customFormat="1" spans="1:7">
      <c r="A1048326" s="19"/>
      <c r="B1048326" s="19"/>
      <c r="C1048326" s="19"/>
      <c r="D1048326" s="20"/>
      <c r="E1048326" s="21"/>
      <c r="F1048326" s="20"/>
      <c r="G1048326" s="21"/>
    </row>
    <row r="1048327" customFormat="1" spans="1:7">
      <c r="A1048327" s="19"/>
      <c r="B1048327" s="19"/>
      <c r="C1048327" s="19"/>
      <c r="D1048327" s="20"/>
      <c r="E1048327" s="21"/>
      <c r="F1048327" s="20"/>
      <c r="G1048327" s="21"/>
    </row>
    <row r="1048328" customFormat="1" spans="1:7">
      <c r="A1048328" s="19"/>
      <c r="B1048328" s="19"/>
      <c r="C1048328" s="19"/>
      <c r="D1048328" s="20"/>
      <c r="E1048328" s="21"/>
      <c r="F1048328" s="20"/>
      <c r="G1048328" s="21"/>
    </row>
    <row r="1048329" customFormat="1" spans="1:7">
      <c r="A1048329" s="19"/>
      <c r="B1048329" s="19"/>
      <c r="C1048329" s="19"/>
      <c r="D1048329" s="20"/>
      <c r="E1048329" s="21"/>
      <c r="F1048329" s="20"/>
      <c r="G1048329" s="21"/>
    </row>
    <row r="1048330" customFormat="1" spans="1:7">
      <c r="A1048330" s="19"/>
      <c r="B1048330" s="19"/>
      <c r="C1048330" s="19"/>
      <c r="D1048330" s="20"/>
      <c r="E1048330" s="21"/>
      <c r="F1048330" s="20"/>
      <c r="G1048330" s="21"/>
    </row>
    <row r="1048331" customFormat="1" spans="1:7">
      <c r="A1048331" s="19"/>
      <c r="B1048331" s="19"/>
      <c r="C1048331" s="19"/>
      <c r="D1048331" s="20"/>
      <c r="E1048331" s="21"/>
      <c r="F1048331" s="20"/>
      <c r="G1048331" s="21"/>
    </row>
    <row r="1048332" customFormat="1" spans="1:7">
      <c r="A1048332" s="19"/>
      <c r="B1048332" s="19"/>
      <c r="C1048332" s="19"/>
      <c r="D1048332" s="20"/>
      <c r="E1048332" s="21"/>
      <c r="F1048332" s="20"/>
      <c r="G1048332" s="21"/>
    </row>
    <row r="1048333" customFormat="1" spans="1:7">
      <c r="A1048333" s="19"/>
      <c r="B1048333" s="19"/>
      <c r="C1048333" s="19"/>
      <c r="D1048333" s="20"/>
      <c r="E1048333" s="21"/>
      <c r="F1048333" s="20"/>
      <c r="G1048333" s="21"/>
    </row>
    <row r="1048334" customFormat="1" spans="1:7">
      <c r="A1048334" s="19"/>
      <c r="B1048334" s="19"/>
      <c r="C1048334" s="19"/>
      <c r="D1048334" s="20"/>
      <c r="E1048334" s="21"/>
      <c r="F1048334" s="20"/>
      <c r="G1048334" s="21"/>
    </row>
    <row r="1048335" customFormat="1" spans="1:7">
      <c r="A1048335" s="19"/>
      <c r="B1048335" s="19"/>
      <c r="C1048335" s="19"/>
      <c r="D1048335" s="20"/>
      <c r="E1048335" s="21"/>
      <c r="F1048335" s="20"/>
      <c r="G1048335" s="21"/>
    </row>
    <row r="1048336" customFormat="1" spans="1:7">
      <c r="A1048336" s="19"/>
      <c r="B1048336" s="19"/>
      <c r="C1048336" s="19"/>
      <c r="D1048336" s="20"/>
      <c r="E1048336" s="21"/>
      <c r="F1048336" s="20"/>
      <c r="G1048336" s="21"/>
    </row>
    <row r="1048337" customFormat="1" spans="1:7">
      <c r="A1048337" s="19"/>
      <c r="B1048337" s="19"/>
      <c r="C1048337" s="19"/>
      <c r="D1048337" s="20"/>
      <c r="E1048337" s="21"/>
      <c r="F1048337" s="20"/>
      <c r="G1048337" s="21"/>
    </row>
    <row r="1048338" customFormat="1" spans="1:7">
      <c r="A1048338" s="19"/>
      <c r="B1048338" s="19"/>
      <c r="C1048338" s="19"/>
      <c r="D1048338" s="20"/>
      <c r="E1048338" s="21"/>
      <c r="F1048338" s="20"/>
      <c r="G1048338" s="21"/>
    </row>
    <row r="1048339" customFormat="1" spans="1:7">
      <c r="A1048339" s="19"/>
      <c r="B1048339" s="19"/>
      <c r="C1048339" s="19"/>
      <c r="D1048339" s="20"/>
      <c r="E1048339" s="21"/>
      <c r="F1048339" s="20"/>
      <c r="G1048339" s="21"/>
    </row>
    <row r="1048340" customFormat="1" spans="1:7">
      <c r="A1048340" s="19"/>
      <c r="B1048340" s="19"/>
      <c r="C1048340" s="19"/>
      <c r="D1048340" s="20"/>
      <c r="E1048340" s="21"/>
      <c r="F1048340" s="20"/>
      <c r="G1048340" s="21"/>
    </row>
    <row r="1048341" customFormat="1" spans="1:7">
      <c r="A1048341" s="19"/>
      <c r="B1048341" s="19"/>
      <c r="C1048341" s="19"/>
      <c r="D1048341" s="20"/>
      <c r="E1048341" s="21"/>
      <c r="F1048341" s="20"/>
      <c r="G1048341" s="21"/>
    </row>
    <row r="1048342" customFormat="1" spans="1:7">
      <c r="A1048342" s="19"/>
      <c r="B1048342" s="19"/>
      <c r="C1048342" s="19"/>
      <c r="D1048342" s="20"/>
      <c r="E1048342" s="21"/>
      <c r="F1048342" s="20"/>
      <c r="G1048342" s="21"/>
    </row>
    <row r="1048343" customFormat="1" spans="1:7">
      <c r="A1048343" s="19"/>
      <c r="B1048343" s="19"/>
      <c r="C1048343" s="19"/>
      <c r="D1048343" s="20"/>
      <c r="E1048343" s="21"/>
      <c r="F1048343" s="20"/>
      <c r="G1048343" s="21"/>
    </row>
    <row r="1048344" customFormat="1" spans="1:7">
      <c r="A1048344" s="19"/>
      <c r="B1048344" s="19"/>
      <c r="C1048344" s="19"/>
      <c r="D1048344" s="20"/>
      <c r="E1048344" s="21"/>
      <c r="F1048344" s="20"/>
      <c r="G1048344" s="21"/>
    </row>
    <row r="1048345" customFormat="1" spans="1:7">
      <c r="A1048345" s="19"/>
      <c r="B1048345" s="19"/>
      <c r="C1048345" s="19"/>
      <c r="D1048345" s="20"/>
      <c r="E1048345" s="21"/>
      <c r="F1048345" s="20"/>
      <c r="G1048345" s="21"/>
    </row>
    <row r="1048346" customFormat="1" spans="1:7">
      <c r="A1048346" s="19"/>
      <c r="B1048346" s="19"/>
      <c r="C1048346" s="19"/>
      <c r="D1048346" s="20"/>
      <c r="E1048346" s="21"/>
      <c r="F1048346" s="20"/>
      <c r="G1048346" s="21"/>
    </row>
    <row r="1048347" customFormat="1" spans="1:7">
      <c r="A1048347" s="19"/>
      <c r="B1048347" s="19"/>
      <c r="C1048347" s="19"/>
      <c r="D1048347" s="20"/>
      <c r="E1048347" s="21"/>
      <c r="F1048347" s="20"/>
      <c r="G1048347" s="21"/>
    </row>
    <row r="1048348" customFormat="1" spans="1:7">
      <c r="A1048348" s="19"/>
      <c r="B1048348" s="19"/>
      <c r="C1048348" s="19"/>
      <c r="D1048348" s="20"/>
      <c r="E1048348" s="21"/>
      <c r="F1048348" s="20"/>
      <c r="G1048348" s="21"/>
    </row>
    <row r="1048349" customFormat="1" spans="1:7">
      <c r="A1048349" s="19"/>
      <c r="B1048349" s="19"/>
      <c r="C1048349" s="19"/>
      <c r="D1048349" s="20"/>
      <c r="E1048349" s="21"/>
      <c r="F1048349" s="20"/>
      <c r="G1048349" s="21"/>
    </row>
    <row r="1048350" customFormat="1" spans="1:7">
      <c r="A1048350" s="19"/>
      <c r="B1048350" s="19"/>
      <c r="C1048350" s="19"/>
      <c r="D1048350" s="20"/>
      <c r="E1048350" s="21"/>
      <c r="F1048350" s="20"/>
      <c r="G1048350" s="21"/>
    </row>
    <row r="1048351" customFormat="1" spans="1:7">
      <c r="A1048351" s="19"/>
      <c r="B1048351" s="19"/>
      <c r="C1048351" s="19"/>
      <c r="D1048351" s="20"/>
      <c r="E1048351" s="21"/>
      <c r="F1048351" s="20"/>
      <c r="G1048351" s="21"/>
    </row>
    <row r="1048352" customFormat="1" spans="1:7">
      <c r="A1048352" s="19"/>
      <c r="B1048352" s="19"/>
      <c r="C1048352" s="19"/>
      <c r="D1048352" s="20"/>
      <c r="E1048352" s="21"/>
      <c r="F1048352" s="20"/>
      <c r="G1048352" s="21"/>
    </row>
    <row r="1048353" customFormat="1" spans="1:7">
      <c r="A1048353" s="19"/>
      <c r="B1048353" s="19"/>
      <c r="C1048353" s="19"/>
      <c r="D1048353" s="20"/>
      <c r="E1048353" s="21"/>
      <c r="F1048353" s="20"/>
      <c r="G1048353" s="21"/>
    </row>
    <row r="1048354" customFormat="1" spans="1:7">
      <c r="A1048354" s="19"/>
      <c r="B1048354" s="19"/>
      <c r="C1048354" s="19"/>
      <c r="D1048354" s="20"/>
      <c r="E1048354" s="21"/>
      <c r="F1048354" s="20"/>
      <c r="G1048354" s="21"/>
    </row>
    <row r="1048355" customFormat="1" spans="1:7">
      <c r="A1048355" s="19"/>
      <c r="B1048355" s="19"/>
      <c r="C1048355" s="19"/>
      <c r="D1048355" s="20"/>
      <c r="E1048355" s="21"/>
      <c r="F1048355" s="20"/>
      <c r="G1048355" s="21"/>
    </row>
    <row r="1048356" customFormat="1" spans="1:7">
      <c r="A1048356" s="19"/>
      <c r="B1048356" s="19"/>
      <c r="C1048356" s="19"/>
      <c r="D1048356" s="20"/>
      <c r="E1048356" s="21"/>
      <c r="F1048356" s="20"/>
      <c r="G1048356" s="21"/>
    </row>
    <row r="1048357" customFormat="1" spans="1:7">
      <c r="A1048357" s="19"/>
      <c r="B1048357" s="19"/>
      <c r="C1048357" s="19"/>
      <c r="D1048357" s="20"/>
      <c r="E1048357" s="21"/>
      <c r="F1048357" s="20"/>
      <c r="G1048357" s="21"/>
    </row>
    <row r="1048358" customFormat="1" spans="1:7">
      <c r="A1048358" s="19"/>
      <c r="B1048358" s="19"/>
      <c r="C1048358" s="19"/>
      <c r="D1048358" s="20"/>
      <c r="E1048358" s="21"/>
      <c r="F1048358" s="20"/>
      <c r="G1048358" s="21"/>
    </row>
    <row r="1048359" customFormat="1" spans="1:7">
      <c r="A1048359" s="19"/>
      <c r="B1048359" s="19"/>
      <c r="C1048359" s="19"/>
      <c r="D1048359" s="20"/>
      <c r="E1048359" s="21"/>
      <c r="F1048359" s="20"/>
      <c r="G1048359" s="21"/>
    </row>
    <row r="1048360" customFormat="1" spans="1:7">
      <c r="A1048360" s="19"/>
      <c r="B1048360" s="19"/>
      <c r="C1048360" s="19"/>
      <c r="D1048360" s="20"/>
      <c r="E1048360" s="21"/>
      <c r="F1048360" s="20"/>
      <c r="G1048360" s="21"/>
    </row>
    <row r="1048361" customFormat="1" spans="1:7">
      <c r="A1048361" s="19"/>
      <c r="B1048361" s="19"/>
      <c r="C1048361" s="19"/>
      <c r="D1048361" s="20"/>
      <c r="E1048361" s="21"/>
      <c r="F1048361" s="20"/>
      <c r="G1048361" s="21"/>
    </row>
    <row r="1048362" customFormat="1" spans="1:7">
      <c r="A1048362" s="19"/>
      <c r="B1048362" s="19"/>
      <c r="C1048362" s="19"/>
      <c r="D1048362" s="20"/>
      <c r="E1048362" s="21"/>
      <c r="F1048362" s="20"/>
      <c r="G1048362" s="21"/>
    </row>
    <row r="1048363" customFormat="1" spans="1:7">
      <c r="A1048363" s="19"/>
      <c r="B1048363" s="19"/>
      <c r="C1048363" s="19"/>
      <c r="D1048363" s="20"/>
      <c r="E1048363" s="21"/>
      <c r="F1048363" s="20"/>
      <c r="G1048363" s="21"/>
    </row>
    <row r="1048364" customFormat="1" spans="1:7">
      <c r="A1048364" s="19"/>
      <c r="B1048364" s="19"/>
      <c r="C1048364" s="19"/>
      <c r="D1048364" s="20"/>
      <c r="E1048364" s="21"/>
      <c r="F1048364" s="20"/>
      <c r="G1048364" s="21"/>
    </row>
    <row r="1048365" customFormat="1" spans="1:7">
      <c r="A1048365" s="19"/>
      <c r="B1048365" s="19"/>
      <c r="C1048365" s="19"/>
      <c r="D1048365" s="20"/>
      <c r="E1048365" s="21"/>
      <c r="F1048365" s="20"/>
      <c r="G1048365" s="21"/>
    </row>
    <row r="1048366" customFormat="1" spans="1:7">
      <c r="A1048366" s="19"/>
      <c r="B1048366" s="19"/>
      <c r="C1048366" s="19"/>
      <c r="D1048366" s="20"/>
      <c r="E1048366" s="21"/>
      <c r="F1048366" s="20"/>
      <c r="G1048366" s="21"/>
    </row>
    <row r="1048367" customFormat="1" spans="1:7">
      <c r="A1048367" s="19"/>
      <c r="B1048367" s="19"/>
      <c r="C1048367" s="19"/>
      <c r="D1048367" s="20"/>
      <c r="E1048367" s="21"/>
      <c r="F1048367" s="20"/>
      <c r="G1048367" s="21"/>
    </row>
    <row r="1048368" customFormat="1" spans="1:7">
      <c r="A1048368" s="19"/>
      <c r="B1048368" s="19"/>
      <c r="C1048368" s="19"/>
      <c r="D1048368" s="20"/>
      <c r="E1048368" s="21"/>
      <c r="F1048368" s="20"/>
      <c r="G1048368" s="21"/>
    </row>
    <row r="1048369" customFormat="1" spans="1:7">
      <c r="A1048369" s="19"/>
      <c r="B1048369" s="19"/>
      <c r="C1048369" s="19"/>
      <c r="D1048369" s="20"/>
      <c r="E1048369" s="21"/>
      <c r="F1048369" s="20"/>
      <c r="G1048369" s="21"/>
    </row>
    <row r="1048370" customFormat="1" spans="1:7">
      <c r="A1048370" s="19"/>
      <c r="B1048370" s="19"/>
      <c r="C1048370" s="19"/>
      <c r="D1048370" s="20"/>
      <c r="E1048370" s="21"/>
      <c r="F1048370" s="20"/>
      <c r="G1048370" s="21"/>
    </row>
    <row r="1048371" customFormat="1" spans="1:7">
      <c r="A1048371" s="19"/>
      <c r="B1048371" s="19"/>
      <c r="C1048371" s="19"/>
      <c r="D1048371" s="20"/>
      <c r="E1048371" s="21"/>
      <c r="F1048371" s="20"/>
      <c r="G1048371" s="21"/>
    </row>
    <row r="1048372" customFormat="1" spans="1:7">
      <c r="A1048372" s="19"/>
      <c r="B1048372" s="19"/>
      <c r="C1048372" s="19"/>
      <c r="D1048372" s="20"/>
      <c r="E1048372" s="21"/>
      <c r="F1048372" s="20"/>
      <c r="G1048372" s="21"/>
    </row>
    <row r="1048373" customFormat="1" spans="1:7">
      <c r="A1048373" s="19"/>
      <c r="B1048373" s="19"/>
      <c r="C1048373" s="19"/>
      <c r="D1048373" s="20"/>
      <c r="E1048373" s="21"/>
      <c r="F1048373" s="20"/>
      <c r="G1048373" s="21"/>
    </row>
    <row r="1048374" customFormat="1" spans="1:7">
      <c r="A1048374" s="19"/>
      <c r="B1048374" s="19"/>
      <c r="C1048374" s="19"/>
      <c r="D1048374" s="20"/>
      <c r="E1048374" s="21"/>
      <c r="F1048374" s="20"/>
      <c r="G1048374" s="21"/>
    </row>
    <row r="1048375" customFormat="1" spans="1:7">
      <c r="A1048375" s="19"/>
      <c r="B1048375" s="19"/>
      <c r="C1048375" s="19"/>
      <c r="D1048375" s="20"/>
      <c r="E1048375" s="21"/>
      <c r="F1048375" s="20"/>
      <c r="G1048375" s="21"/>
    </row>
    <row r="1048376" customFormat="1" spans="1:7">
      <c r="A1048376" s="19"/>
      <c r="B1048376" s="19"/>
      <c r="C1048376" s="19"/>
      <c r="D1048376" s="20"/>
      <c r="E1048376" s="21"/>
      <c r="F1048376" s="20"/>
      <c r="G1048376" s="21"/>
    </row>
    <row r="1048377" customFormat="1" spans="1:7">
      <c r="A1048377" s="19"/>
      <c r="B1048377" s="19"/>
      <c r="C1048377" s="19"/>
      <c r="D1048377" s="20"/>
      <c r="E1048377" s="21"/>
      <c r="F1048377" s="20"/>
      <c r="G1048377" s="21"/>
    </row>
    <row r="1048378" customFormat="1" spans="1:7">
      <c r="A1048378" s="19"/>
      <c r="B1048378" s="19"/>
      <c r="C1048378" s="19"/>
      <c r="D1048378" s="20"/>
      <c r="E1048378" s="21"/>
      <c r="F1048378" s="20"/>
      <c r="G1048378" s="21"/>
    </row>
    <row r="1048379" customFormat="1" spans="1:7">
      <c r="A1048379" s="19"/>
      <c r="B1048379" s="19"/>
      <c r="C1048379" s="19"/>
      <c r="D1048379" s="20"/>
      <c r="E1048379" s="21"/>
      <c r="F1048379" s="20"/>
      <c r="G1048379" s="21"/>
    </row>
    <row r="1048380" customFormat="1" spans="1:7">
      <c r="A1048380" s="19"/>
      <c r="B1048380" s="19"/>
      <c r="C1048380" s="19"/>
      <c r="D1048380" s="20"/>
      <c r="E1048380" s="21"/>
      <c r="F1048380" s="20"/>
      <c r="G1048380" s="21"/>
    </row>
    <row r="1048381" customFormat="1" spans="1:7">
      <c r="A1048381" s="19"/>
      <c r="B1048381" s="19"/>
      <c r="C1048381" s="19"/>
      <c r="D1048381" s="20"/>
      <c r="E1048381" s="21"/>
      <c r="F1048381" s="20"/>
      <c r="G1048381" s="21"/>
    </row>
    <row r="1048382" customFormat="1" spans="1:7">
      <c r="A1048382" s="19"/>
      <c r="B1048382" s="19"/>
      <c r="C1048382" s="19"/>
      <c r="D1048382" s="20"/>
      <c r="E1048382" s="21"/>
      <c r="F1048382" s="20"/>
      <c r="G1048382" s="21"/>
    </row>
    <row r="1048383" customFormat="1" spans="1:7">
      <c r="A1048383" s="19"/>
      <c r="B1048383" s="19"/>
      <c r="C1048383" s="19"/>
      <c r="D1048383" s="20"/>
      <c r="E1048383" s="21"/>
      <c r="F1048383" s="20"/>
      <c r="G1048383" s="21"/>
    </row>
    <row r="1048384" customFormat="1" spans="1:7">
      <c r="A1048384" s="19"/>
      <c r="B1048384" s="19"/>
      <c r="C1048384" s="19"/>
      <c r="D1048384" s="20"/>
      <c r="E1048384" s="21"/>
      <c r="F1048384" s="20"/>
      <c r="G1048384" s="21"/>
    </row>
    <row r="1048385" customFormat="1" spans="1:7">
      <c r="A1048385" s="19"/>
      <c r="B1048385" s="19"/>
      <c r="C1048385" s="19"/>
      <c r="D1048385" s="20"/>
      <c r="E1048385" s="21"/>
      <c r="F1048385" s="20"/>
      <c r="G1048385" s="21"/>
    </row>
    <row r="1048386" customFormat="1" spans="1:7">
      <c r="A1048386" s="19"/>
      <c r="B1048386" s="19"/>
      <c r="C1048386" s="19"/>
      <c r="D1048386" s="20"/>
      <c r="E1048386" s="21"/>
      <c r="F1048386" s="20"/>
      <c r="G1048386" s="21"/>
    </row>
    <row r="1048387" customFormat="1" spans="1:7">
      <c r="A1048387" s="19"/>
      <c r="B1048387" s="19"/>
      <c r="C1048387" s="19"/>
      <c r="D1048387" s="20"/>
      <c r="E1048387" s="21"/>
      <c r="F1048387" s="20"/>
      <c r="G1048387" s="21"/>
    </row>
    <row r="1048388" customFormat="1" spans="1:7">
      <c r="A1048388" s="19"/>
      <c r="B1048388" s="19"/>
      <c r="C1048388" s="19"/>
      <c r="D1048388" s="20"/>
      <c r="E1048388" s="21"/>
      <c r="F1048388" s="20"/>
      <c r="G1048388" s="21"/>
    </row>
    <row r="1048389" customFormat="1" spans="1:7">
      <c r="A1048389" s="19"/>
      <c r="B1048389" s="19"/>
      <c r="C1048389" s="19"/>
      <c r="D1048389" s="20"/>
      <c r="E1048389" s="21"/>
      <c r="F1048389" s="20"/>
      <c r="G1048389" s="21"/>
    </row>
    <row r="1048390" customFormat="1" spans="1:7">
      <c r="A1048390" s="19"/>
      <c r="B1048390" s="19"/>
      <c r="C1048390" s="19"/>
      <c r="D1048390" s="20"/>
      <c r="E1048390" s="21"/>
      <c r="F1048390" s="20"/>
      <c r="G1048390" s="21"/>
    </row>
    <row r="1048391" customFormat="1" spans="1:7">
      <c r="A1048391" s="19"/>
      <c r="B1048391" s="19"/>
      <c r="C1048391" s="19"/>
      <c r="D1048391" s="20"/>
      <c r="E1048391" s="21"/>
      <c r="F1048391" s="20"/>
      <c r="G1048391" s="21"/>
    </row>
    <row r="1048392" customFormat="1" spans="1:7">
      <c r="A1048392" s="19"/>
      <c r="B1048392" s="19"/>
      <c r="C1048392" s="19"/>
      <c r="D1048392" s="20"/>
      <c r="E1048392" s="21"/>
      <c r="F1048392" s="20"/>
      <c r="G1048392" s="21"/>
    </row>
    <row r="1048393" customFormat="1" spans="1:7">
      <c r="A1048393" s="19"/>
      <c r="B1048393" s="19"/>
      <c r="C1048393" s="19"/>
      <c r="D1048393" s="20"/>
      <c r="E1048393" s="21"/>
      <c r="F1048393" s="20"/>
      <c r="G1048393" s="21"/>
    </row>
    <row r="1048394" customFormat="1" spans="1:7">
      <c r="A1048394" s="19"/>
      <c r="B1048394" s="19"/>
      <c r="C1048394" s="19"/>
      <c r="D1048394" s="20"/>
      <c r="E1048394" s="21"/>
      <c r="F1048394" s="20"/>
      <c r="G1048394" s="21"/>
    </row>
    <row r="1048395" customFormat="1" spans="1:7">
      <c r="A1048395" s="19"/>
      <c r="B1048395" s="19"/>
      <c r="C1048395" s="19"/>
      <c r="D1048395" s="20"/>
      <c r="E1048395" s="21"/>
      <c r="F1048395" s="20"/>
      <c r="G1048395" s="21"/>
    </row>
    <row r="1048396" customFormat="1" spans="1:7">
      <c r="A1048396" s="19"/>
      <c r="B1048396" s="19"/>
      <c r="C1048396" s="19"/>
      <c r="D1048396" s="20"/>
      <c r="E1048396" s="21"/>
      <c r="F1048396" s="20"/>
      <c r="G1048396" s="21"/>
    </row>
    <row r="1048397" customFormat="1" spans="1:7">
      <c r="A1048397" s="19"/>
      <c r="B1048397" s="19"/>
      <c r="C1048397" s="19"/>
      <c r="D1048397" s="20"/>
      <c r="E1048397" s="21"/>
      <c r="F1048397" s="20"/>
      <c r="G1048397" s="21"/>
    </row>
    <row r="1048398" customFormat="1" spans="1:7">
      <c r="A1048398" s="19"/>
      <c r="B1048398" s="19"/>
      <c r="C1048398" s="19"/>
      <c r="D1048398" s="20"/>
      <c r="E1048398" s="21"/>
      <c r="F1048398" s="20"/>
      <c r="G1048398" s="21"/>
    </row>
    <row r="1048399" customFormat="1" spans="1:7">
      <c r="A1048399" s="19"/>
      <c r="B1048399" s="19"/>
      <c r="C1048399" s="19"/>
      <c r="D1048399" s="20"/>
      <c r="E1048399" s="21"/>
      <c r="F1048399" s="20"/>
      <c r="G1048399" s="21"/>
    </row>
    <row r="1048400" customFormat="1" spans="1:7">
      <c r="A1048400" s="19"/>
      <c r="B1048400" s="19"/>
      <c r="C1048400" s="19"/>
      <c r="D1048400" s="20"/>
      <c r="E1048400" s="21"/>
      <c r="F1048400" s="20"/>
      <c r="G1048400" s="21"/>
    </row>
    <row r="1048401" customFormat="1" spans="1:7">
      <c r="A1048401" s="19"/>
      <c r="B1048401" s="19"/>
      <c r="C1048401" s="19"/>
      <c r="D1048401" s="20"/>
      <c r="E1048401" s="21"/>
      <c r="F1048401" s="20"/>
      <c r="G1048401" s="21"/>
    </row>
    <row r="1048402" customFormat="1" spans="1:7">
      <c r="A1048402" s="19"/>
      <c r="B1048402" s="19"/>
      <c r="C1048402" s="19"/>
      <c r="D1048402" s="20"/>
      <c r="E1048402" s="21"/>
      <c r="F1048402" s="20"/>
      <c r="G1048402" s="21"/>
    </row>
    <row r="1048403" customFormat="1" spans="1:7">
      <c r="A1048403" s="19"/>
      <c r="B1048403" s="19"/>
      <c r="C1048403" s="19"/>
      <c r="D1048403" s="20"/>
      <c r="E1048403" s="21"/>
      <c r="F1048403" s="20"/>
      <c r="G1048403" s="21"/>
    </row>
    <row r="1048404" customFormat="1" spans="1:7">
      <c r="A1048404" s="19"/>
      <c r="B1048404" s="19"/>
      <c r="C1048404" s="19"/>
      <c r="D1048404" s="20"/>
      <c r="E1048404" s="21"/>
      <c r="F1048404" s="20"/>
      <c r="G1048404" s="21"/>
    </row>
    <row r="1048405" customFormat="1" spans="1:7">
      <c r="A1048405" s="19"/>
      <c r="B1048405" s="19"/>
      <c r="C1048405" s="19"/>
      <c r="D1048405" s="20"/>
      <c r="E1048405" s="21"/>
      <c r="F1048405" s="20"/>
      <c r="G1048405" s="21"/>
    </row>
    <row r="1048406" customFormat="1" spans="1:7">
      <c r="A1048406" s="19"/>
      <c r="B1048406" s="19"/>
      <c r="C1048406" s="19"/>
      <c r="D1048406" s="20"/>
      <c r="E1048406" s="21"/>
      <c r="F1048406" s="20"/>
      <c r="G1048406" s="21"/>
    </row>
    <row r="1048407" customFormat="1" spans="1:7">
      <c r="A1048407" s="19"/>
      <c r="B1048407" s="19"/>
      <c r="C1048407" s="19"/>
      <c r="D1048407" s="20"/>
      <c r="E1048407" s="21"/>
      <c r="F1048407" s="20"/>
      <c r="G1048407" s="21"/>
    </row>
    <row r="1048408" customFormat="1" spans="1:7">
      <c r="A1048408" s="19"/>
      <c r="B1048408" s="19"/>
      <c r="C1048408" s="19"/>
      <c r="D1048408" s="20"/>
      <c r="E1048408" s="21"/>
      <c r="F1048408" s="20"/>
      <c r="G1048408" s="21"/>
    </row>
    <row r="1048409" customFormat="1" spans="1:7">
      <c r="A1048409" s="19"/>
      <c r="B1048409" s="19"/>
      <c r="C1048409" s="19"/>
      <c r="D1048409" s="20"/>
      <c r="E1048409" s="21"/>
      <c r="F1048409" s="20"/>
      <c r="G1048409" s="21"/>
    </row>
    <row r="1048410" customFormat="1" spans="1:7">
      <c r="A1048410" s="19"/>
      <c r="B1048410" s="19"/>
      <c r="C1048410" s="19"/>
      <c r="D1048410" s="20"/>
      <c r="E1048410" s="21"/>
      <c r="F1048410" s="20"/>
      <c r="G1048410" s="21"/>
    </row>
    <row r="1048411" customFormat="1" spans="1:7">
      <c r="A1048411" s="19"/>
      <c r="B1048411" s="19"/>
      <c r="C1048411" s="19"/>
      <c r="D1048411" s="20"/>
      <c r="E1048411" s="21"/>
      <c r="F1048411" s="20"/>
      <c r="G1048411" s="21"/>
    </row>
    <row r="1048412" customFormat="1" spans="1:7">
      <c r="A1048412" s="19"/>
      <c r="B1048412" s="19"/>
      <c r="C1048412" s="19"/>
      <c r="D1048412" s="20"/>
      <c r="E1048412" s="21"/>
      <c r="F1048412" s="20"/>
      <c r="G1048412" s="21"/>
    </row>
    <row r="1048413" customFormat="1" spans="1:7">
      <c r="A1048413" s="19"/>
      <c r="B1048413" s="19"/>
      <c r="C1048413" s="19"/>
      <c r="D1048413" s="20"/>
      <c r="E1048413" s="21"/>
      <c r="F1048413" s="20"/>
      <c r="G1048413" s="21"/>
    </row>
    <row r="1048414" customFormat="1" spans="1:7">
      <c r="A1048414" s="19"/>
      <c r="B1048414" s="19"/>
      <c r="C1048414" s="19"/>
      <c r="D1048414" s="20"/>
      <c r="E1048414" s="21"/>
      <c r="F1048414" s="20"/>
      <c r="G1048414" s="21"/>
    </row>
    <row r="1048415" customFormat="1" spans="1:7">
      <c r="A1048415" s="19"/>
      <c r="B1048415" s="19"/>
      <c r="C1048415" s="19"/>
      <c r="D1048415" s="20"/>
      <c r="E1048415" s="21"/>
      <c r="F1048415" s="20"/>
      <c r="G1048415" s="21"/>
    </row>
    <row r="1048416" customFormat="1" spans="1:7">
      <c r="A1048416" s="19"/>
      <c r="B1048416" s="19"/>
      <c r="C1048416" s="19"/>
      <c r="D1048416" s="20"/>
      <c r="E1048416" s="21"/>
      <c r="F1048416" s="20"/>
      <c r="G1048416" s="21"/>
    </row>
    <row r="1048417" customFormat="1" spans="1:7">
      <c r="A1048417" s="19"/>
      <c r="B1048417" s="19"/>
      <c r="C1048417" s="19"/>
      <c r="D1048417" s="20"/>
      <c r="E1048417" s="21"/>
      <c r="F1048417" s="20"/>
      <c r="G1048417" s="21"/>
    </row>
    <row r="1048418" customFormat="1" spans="1:7">
      <c r="A1048418" s="19"/>
      <c r="B1048418" s="19"/>
      <c r="C1048418" s="19"/>
      <c r="D1048418" s="20"/>
      <c r="E1048418" s="21"/>
      <c r="F1048418" s="20"/>
      <c r="G1048418" s="21"/>
    </row>
    <row r="1048419" customFormat="1" spans="1:7">
      <c r="A1048419" s="19"/>
      <c r="B1048419" s="19"/>
      <c r="C1048419" s="19"/>
      <c r="D1048419" s="20"/>
      <c r="E1048419" s="21"/>
      <c r="F1048419" s="20"/>
      <c r="G1048419" s="21"/>
    </row>
    <row r="1048420" customFormat="1" spans="1:7">
      <c r="A1048420" s="19"/>
      <c r="B1048420" s="19"/>
      <c r="C1048420" s="19"/>
      <c r="D1048420" s="20"/>
      <c r="E1048420" s="21"/>
      <c r="F1048420" s="20"/>
      <c r="G1048420" s="21"/>
    </row>
    <row r="1048421" customFormat="1" spans="1:7">
      <c r="A1048421" s="19"/>
      <c r="B1048421" s="19"/>
      <c r="C1048421" s="19"/>
      <c r="D1048421" s="20"/>
      <c r="E1048421" s="21"/>
      <c r="F1048421" s="20"/>
      <c r="G1048421" s="21"/>
    </row>
    <row r="1048422" customFormat="1" spans="1:7">
      <c r="A1048422" s="19"/>
      <c r="B1048422" s="19"/>
      <c r="C1048422" s="19"/>
      <c r="D1048422" s="20"/>
      <c r="E1048422" s="21"/>
      <c r="F1048422" s="20"/>
      <c r="G1048422" s="21"/>
    </row>
    <row r="1048423" customFormat="1" spans="1:7">
      <c r="A1048423" s="19"/>
      <c r="B1048423" s="19"/>
      <c r="C1048423" s="19"/>
      <c r="D1048423" s="20"/>
      <c r="E1048423" s="21"/>
      <c r="F1048423" s="20"/>
      <c r="G1048423" s="21"/>
    </row>
    <row r="1048424" customFormat="1" spans="1:7">
      <c r="A1048424" s="19"/>
      <c r="B1048424" s="19"/>
      <c r="C1048424" s="19"/>
      <c r="D1048424" s="20"/>
      <c r="E1048424" s="21"/>
      <c r="F1048424" s="20"/>
      <c r="G1048424" s="21"/>
    </row>
    <row r="1048425" customFormat="1" spans="1:7">
      <c r="A1048425" s="19"/>
      <c r="B1048425" s="19"/>
      <c r="C1048425" s="19"/>
      <c r="D1048425" s="20"/>
      <c r="E1048425" s="21"/>
      <c r="F1048425" s="20"/>
      <c r="G1048425" s="21"/>
    </row>
    <row r="1048426" customFormat="1" spans="1:7">
      <c r="A1048426" s="19"/>
      <c r="B1048426" s="19"/>
      <c r="C1048426" s="19"/>
      <c r="D1048426" s="20"/>
      <c r="E1048426" s="21"/>
      <c r="F1048426" s="20"/>
      <c r="G1048426" s="21"/>
    </row>
    <row r="1048427" customFormat="1" spans="1:7">
      <c r="A1048427" s="19"/>
      <c r="B1048427" s="19"/>
      <c r="C1048427" s="19"/>
      <c r="D1048427" s="20"/>
      <c r="E1048427" s="21"/>
      <c r="F1048427" s="20"/>
      <c r="G1048427" s="21"/>
    </row>
    <row r="1048428" customFormat="1" spans="1:7">
      <c r="A1048428" s="19"/>
      <c r="B1048428" s="19"/>
      <c r="C1048428" s="19"/>
      <c r="D1048428" s="20"/>
      <c r="E1048428" s="21"/>
      <c r="F1048428" s="20"/>
      <c r="G1048428" s="21"/>
    </row>
    <row r="1048429" customFormat="1" spans="1:7">
      <c r="A1048429" s="19"/>
      <c r="B1048429" s="19"/>
      <c r="C1048429" s="19"/>
      <c r="D1048429" s="20"/>
      <c r="E1048429" s="21"/>
      <c r="F1048429" s="20"/>
      <c r="G1048429" s="21"/>
    </row>
    <row r="1048430" customFormat="1" spans="1:7">
      <c r="A1048430" s="19"/>
      <c r="B1048430" s="19"/>
      <c r="C1048430" s="19"/>
      <c r="D1048430" s="20"/>
      <c r="E1048430" s="21"/>
      <c r="F1048430" s="20"/>
      <c r="G1048430" s="21"/>
    </row>
    <row r="1048431" customFormat="1" spans="1:7">
      <c r="A1048431" s="19"/>
      <c r="B1048431" s="19"/>
      <c r="C1048431" s="19"/>
      <c r="D1048431" s="20"/>
      <c r="E1048431" s="21"/>
      <c r="F1048431" s="20"/>
      <c r="G1048431" s="21"/>
    </row>
    <row r="1048432" customFormat="1" spans="1:7">
      <c r="A1048432" s="19"/>
      <c r="B1048432" s="19"/>
      <c r="C1048432" s="19"/>
      <c r="D1048432" s="20"/>
      <c r="E1048432" s="21"/>
      <c r="F1048432" s="20"/>
      <c r="G1048432" s="21"/>
    </row>
    <row r="1048433" customFormat="1" spans="1:7">
      <c r="A1048433" s="19"/>
      <c r="B1048433" s="19"/>
      <c r="C1048433" s="19"/>
      <c r="D1048433" s="20"/>
      <c r="E1048433" s="21"/>
      <c r="F1048433" s="20"/>
      <c r="G1048433" s="21"/>
    </row>
    <row r="1048434" customFormat="1" spans="1:7">
      <c r="A1048434" s="19"/>
      <c r="B1048434" s="19"/>
      <c r="C1048434" s="19"/>
      <c r="D1048434" s="20"/>
      <c r="E1048434" s="21"/>
      <c r="F1048434" s="20"/>
      <c r="G1048434" s="21"/>
    </row>
    <row r="1048435" customFormat="1" spans="1:7">
      <c r="A1048435" s="19"/>
      <c r="B1048435" s="19"/>
      <c r="C1048435" s="19"/>
      <c r="D1048435" s="20"/>
      <c r="E1048435" s="21"/>
      <c r="F1048435" s="20"/>
      <c r="G1048435" s="21"/>
    </row>
    <row r="1048436" customFormat="1" spans="1:7">
      <c r="A1048436" s="19"/>
      <c r="B1048436" s="19"/>
      <c r="C1048436" s="19"/>
      <c r="D1048436" s="20"/>
      <c r="E1048436" s="21"/>
      <c r="F1048436" s="20"/>
      <c r="G1048436" s="21"/>
    </row>
    <row r="1048437" customFormat="1" spans="1:7">
      <c r="A1048437" s="19"/>
      <c r="B1048437" s="19"/>
      <c r="C1048437" s="19"/>
      <c r="D1048437" s="20"/>
      <c r="E1048437" s="21"/>
      <c r="F1048437" s="20"/>
      <c r="G1048437" s="21"/>
    </row>
    <row r="1048438" customFormat="1" spans="1:7">
      <c r="A1048438" s="19"/>
      <c r="B1048438" s="19"/>
      <c r="C1048438" s="19"/>
      <c r="D1048438" s="20"/>
      <c r="E1048438" s="21"/>
      <c r="F1048438" s="20"/>
      <c r="G1048438" s="21"/>
    </row>
    <row r="1048439" customFormat="1" spans="1:7">
      <c r="A1048439" s="19"/>
      <c r="B1048439" s="19"/>
      <c r="C1048439" s="19"/>
      <c r="D1048439" s="20"/>
      <c r="E1048439" s="21"/>
      <c r="F1048439" s="20"/>
      <c r="G1048439" s="21"/>
    </row>
    <row r="1048440" customFormat="1" spans="1:7">
      <c r="A1048440" s="19"/>
      <c r="B1048440" s="19"/>
      <c r="C1048440" s="19"/>
      <c r="D1048440" s="20"/>
      <c r="E1048440" s="21"/>
      <c r="F1048440" s="20"/>
      <c r="G1048440" s="21"/>
    </row>
    <row r="1048441" customFormat="1" spans="1:7">
      <c r="A1048441" s="19"/>
      <c r="B1048441" s="19"/>
      <c r="C1048441" s="19"/>
      <c r="D1048441" s="20"/>
      <c r="E1048441" s="21"/>
      <c r="F1048441" s="20"/>
      <c r="G1048441" s="21"/>
    </row>
    <row r="1048442" customFormat="1" spans="1:7">
      <c r="A1048442" s="19"/>
      <c r="B1048442" s="19"/>
      <c r="C1048442" s="19"/>
      <c r="D1048442" s="20"/>
      <c r="E1048442" s="21"/>
      <c r="F1048442" s="20"/>
      <c r="G1048442" s="21"/>
    </row>
    <row r="1048443" customFormat="1" spans="1:7">
      <c r="A1048443" s="19"/>
      <c r="B1048443" s="19"/>
      <c r="C1048443" s="19"/>
      <c r="D1048443" s="20"/>
      <c r="E1048443" s="21"/>
      <c r="F1048443" s="20"/>
      <c r="G1048443" s="21"/>
    </row>
    <row r="1048444" customFormat="1" spans="1:7">
      <c r="A1048444" s="19"/>
      <c r="B1048444" s="19"/>
      <c r="C1048444" s="19"/>
      <c r="D1048444" s="20"/>
      <c r="E1048444" s="21"/>
      <c r="F1048444" s="20"/>
      <c r="G1048444" s="21"/>
    </row>
    <row r="1048445" customFormat="1" spans="1:7">
      <c r="A1048445" s="19"/>
      <c r="B1048445" s="19"/>
      <c r="C1048445" s="19"/>
      <c r="D1048445" s="20"/>
      <c r="E1048445" s="21"/>
      <c r="F1048445" s="20"/>
      <c r="G1048445" s="21"/>
    </row>
    <row r="1048446" customFormat="1" spans="1:7">
      <c r="A1048446" s="19"/>
      <c r="B1048446" s="19"/>
      <c r="C1048446" s="19"/>
      <c r="D1048446" s="20"/>
      <c r="E1048446" s="21"/>
      <c r="F1048446" s="20"/>
      <c r="G1048446" s="21"/>
    </row>
    <row r="1048447" customFormat="1" spans="1:7">
      <c r="A1048447" s="19"/>
      <c r="B1048447" s="19"/>
      <c r="C1048447" s="19"/>
      <c r="D1048447" s="20"/>
      <c r="E1048447" s="21"/>
      <c r="F1048447" s="20"/>
      <c r="G1048447" s="21"/>
    </row>
    <row r="1048448" customFormat="1" spans="1:7">
      <c r="A1048448" s="19"/>
      <c r="B1048448" s="19"/>
      <c r="C1048448" s="19"/>
      <c r="D1048448" s="20"/>
      <c r="E1048448" s="21"/>
      <c r="F1048448" s="20"/>
      <c r="G1048448" s="21"/>
    </row>
    <row r="1048449" customFormat="1" spans="1:7">
      <c r="A1048449" s="19"/>
      <c r="B1048449" s="19"/>
      <c r="C1048449" s="19"/>
      <c r="D1048449" s="20"/>
      <c r="E1048449" s="21"/>
      <c r="F1048449" s="20"/>
      <c r="G1048449" s="21"/>
    </row>
    <row r="1048450" customFormat="1" spans="1:7">
      <c r="A1048450" s="19"/>
      <c r="B1048450" s="19"/>
      <c r="C1048450" s="19"/>
      <c r="D1048450" s="20"/>
      <c r="E1048450" s="21"/>
      <c r="F1048450" s="20"/>
      <c r="G1048450" s="21"/>
    </row>
    <row r="1048451" customFormat="1" spans="1:7">
      <c r="A1048451" s="19"/>
      <c r="B1048451" s="19"/>
      <c r="C1048451" s="19"/>
      <c r="D1048451" s="20"/>
      <c r="E1048451" s="21"/>
      <c r="F1048451" s="20"/>
      <c r="G1048451" s="21"/>
    </row>
    <row r="1048452" customFormat="1" spans="1:7">
      <c r="A1048452" s="19"/>
      <c r="B1048452" s="19"/>
      <c r="C1048452" s="19"/>
      <c r="D1048452" s="20"/>
      <c r="E1048452" s="21"/>
      <c r="F1048452" s="20"/>
      <c r="G1048452" s="21"/>
    </row>
    <row r="1048453" customFormat="1" spans="1:7">
      <c r="A1048453" s="19"/>
      <c r="B1048453" s="19"/>
      <c r="C1048453" s="19"/>
      <c r="D1048453" s="20"/>
      <c r="E1048453" s="21"/>
      <c r="F1048453" s="20"/>
      <c r="G1048453" s="21"/>
    </row>
    <row r="1048454" customFormat="1" spans="1:7">
      <c r="A1048454" s="19"/>
      <c r="B1048454" s="19"/>
      <c r="C1048454" s="19"/>
      <c r="D1048454" s="20"/>
      <c r="E1048454" s="21"/>
      <c r="F1048454" s="20"/>
      <c r="G1048454" s="21"/>
    </row>
    <row r="1048455" customFormat="1" spans="1:7">
      <c r="A1048455" s="19"/>
      <c r="B1048455" s="19"/>
      <c r="C1048455" s="19"/>
      <c r="D1048455" s="20"/>
      <c r="E1048455" s="21"/>
      <c r="F1048455" s="20"/>
      <c r="G1048455" s="21"/>
    </row>
    <row r="1048456" customFormat="1" spans="1:7">
      <c r="A1048456" s="19"/>
      <c r="B1048456" s="19"/>
      <c r="C1048456" s="19"/>
      <c r="D1048456" s="20"/>
      <c r="E1048456" s="21"/>
      <c r="F1048456" s="20"/>
      <c r="G1048456" s="21"/>
    </row>
    <row r="1048457" customFormat="1" spans="1:7">
      <c r="A1048457" s="19"/>
      <c r="B1048457" s="19"/>
      <c r="C1048457" s="19"/>
      <c r="D1048457" s="20"/>
      <c r="E1048457" s="21"/>
      <c r="F1048457" s="20"/>
      <c r="G1048457" s="21"/>
    </row>
    <row r="1048458" customFormat="1" spans="1:7">
      <c r="A1048458" s="19"/>
      <c r="B1048458" s="19"/>
      <c r="C1048458" s="19"/>
      <c r="D1048458" s="20"/>
      <c r="E1048458" s="21"/>
      <c r="F1048458" s="20"/>
      <c r="G1048458" s="21"/>
    </row>
    <row r="1048459" customFormat="1" spans="1:7">
      <c r="A1048459" s="19"/>
      <c r="B1048459" s="19"/>
      <c r="C1048459" s="19"/>
      <c r="D1048459" s="20"/>
      <c r="E1048459" s="21"/>
      <c r="F1048459" s="20"/>
      <c r="G1048459" s="21"/>
    </row>
    <row r="1048460" customFormat="1" spans="1:7">
      <c r="A1048460" s="19"/>
      <c r="B1048460" s="19"/>
      <c r="C1048460" s="19"/>
      <c r="D1048460" s="20"/>
      <c r="E1048460" s="21"/>
      <c r="F1048460" s="20"/>
      <c r="G1048460" s="21"/>
    </row>
    <row r="1048461" customFormat="1" spans="1:7">
      <c r="A1048461" s="19"/>
      <c r="B1048461" s="19"/>
      <c r="C1048461" s="19"/>
      <c r="D1048461" s="20"/>
      <c r="E1048461" s="21"/>
      <c r="F1048461" s="20"/>
      <c r="G1048461" s="21"/>
    </row>
    <row r="1048462" customFormat="1" spans="1:7">
      <c r="A1048462" s="19"/>
      <c r="B1048462" s="19"/>
      <c r="C1048462" s="19"/>
      <c r="D1048462" s="20"/>
      <c r="E1048462" s="21"/>
      <c r="F1048462" s="20"/>
      <c r="G1048462" s="21"/>
    </row>
    <row r="1048463" customFormat="1" spans="1:7">
      <c r="A1048463" s="19"/>
      <c r="B1048463" s="19"/>
      <c r="C1048463" s="19"/>
      <c r="D1048463" s="20"/>
      <c r="E1048463" s="21"/>
      <c r="F1048463" s="20"/>
      <c r="G1048463" s="21"/>
    </row>
    <row r="1048464" customFormat="1" spans="1:7">
      <c r="A1048464" s="19"/>
      <c r="B1048464" s="19"/>
      <c r="C1048464" s="19"/>
      <c r="D1048464" s="20"/>
      <c r="E1048464" s="21"/>
      <c r="F1048464" s="20"/>
      <c r="G1048464" s="21"/>
    </row>
    <row r="1048465" customFormat="1" spans="1:7">
      <c r="A1048465" s="19"/>
      <c r="B1048465" s="19"/>
      <c r="C1048465" s="19"/>
      <c r="D1048465" s="20"/>
      <c r="E1048465" s="21"/>
      <c r="F1048465" s="20"/>
      <c r="G1048465" s="21"/>
    </row>
    <row r="1048466" customFormat="1" spans="1:7">
      <c r="A1048466" s="19"/>
      <c r="B1048466" s="19"/>
      <c r="C1048466" s="19"/>
      <c r="D1048466" s="20"/>
      <c r="E1048466" s="21"/>
      <c r="F1048466" s="20"/>
      <c r="G1048466" s="21"/>
    </row>
    <row r="1048467" customFormat="1" spans="1:7">
      <c r="A1048467" s="19"/>
      <c r="B1048467" s="19"/>
      <c r="C1048467" s="19"/>
      <c r="D1048467" s="20"/>
      <c r="E1048467" s="21"/>
      <c r="F1048467" s="20"/>
      <c r="G1048467" s="21"/>
    </row>
    <row r="1048468" customFormat="1" spans="1:7">
      <c r="A1048468" s="19"/>
      <c r="B1048468" s="19"/>
      <c r="C1048468" s="19"/>
      <c r="D1048468" s="20"/>
      <c r="E1048468" s="21"/>
      <c r="F1048468" s="20"/>
      <c r="G1048468" s="21"/>
    </row>
    <row r="1048469" customFormat="1" spans="1:7">
      <c r="A1048469" s="19"/>
      <c r="B1048469" s="19"/>
      <c r="C1048469" s="19"/>
      <c r="D1048469" s="20"/>
      <c r="E1048469" s="21"/>
      <c r="F1048469" s="20"/>
      <c r="G1048469" s="21"/>
    </row>
    <row r="1048470" customFormat="1" spans="1:7">
      <c r="A1048470" s="19"/>
      <c r="B1048470" s="19"/>
      <c r="C1048470" s="19"/>
      <c r="D1048470" s="20"/>
      <c r="E1048470" s="21"/>
      <c r="F1048470" s="20"/>
      <c r="G1048470" s="21"/>
    </row>
    <row r="1048471" customFormat="1" spans="1:7">
      <c r="A1048471" s="19"/>
      <c r="B1048471" s="19"/>
      <c r="C1048471" s="19"/>
      <c r="D1048471" s="20"/>
      <c r="E1048471" s="21"/>
      <c r="F1048471" s="20"/>
      <c r="G1048471" s="21"/>
    </row>
    <row r="1048472" customFormat="1" spans="1:7">
      <c r="A1048472" s="19"/>
      <c r="B1048472" s="19"/>
      <c r="C1048472" s="19"/>
      <c r="D1048472" s="20"/>
      <c r="E1048472" s="21"/>
      <c r="F1048472" s="20"/>
      <c r="G1048472" s="21"/>
    </row>
    <row r="1048473" customFormat="1" spans="1:7">
      <c r="A1048473" s="19"/>
      <c r="B1048473" s="19"/>
      <c r="C1048473" s="19"/>
      <c r="D1048473" s="20"/>
      <c r="E1048473" s="21"/>
      <c r="F1048473" s="20"/>
      <c r="G1048473" s="21"/>
    </row>
    <row r="1048474" customFormat="1" spans="1:7">
      <c r="A1048474" s="19"/>
      <c r="B1048474" s="19"/>
      <c r="C1048474" s="19"/>
      <c r="D1048474" s="20"/>
      <c r="E1048474" s="21"/>
      <c r="F1048474" s="20"/>
      <c r="G1048474" s="21"/>
    </row>
    <row r="1048475" customFormat="1" spans="1:7">
      <c r="A1048475" s="19"/>
      <c r="B1048475" s="19"/>
      <c r="C1048475" s="19"/>
      <c r="D1048475" s="20"/>
      <c r="E1048475" s="21"/>
      <c r="F1048475" s="20"/>
      <c r="G1048475" s="21"/>
    </row>
    <row r="1048476" customFormat="1" spans="1:7">
      <c r="A1048476" s="19"/>
      <c r="B1048476" s="19"/>
      <c r="C1048476" s="19"/>
      <c r="D1048476" s="20"/>
      <c r="E1048476" s="21"/>
      <c r="F1048476" s="20"/>
      <c r="G1048476" s="21"/>
    </row>
    <row r="1048477" customFormat="1" spans="1:7">
      <c r="A1048477" s="19"/>
      <c r="B1048477" s="19"/>
      <c r="C1048477" s="19"/>
      <c r="D1048477" s="20"/>
      <c r="E1048477" s="21"/>
      <c r="F1048477" s="20"/>
      <c r="G1048477" s="21"/>
    </row>
    <row r="1048478" customFormat="1" spans="1:7">
      <c r="A1048478" s="19"/>
      <c r="B1048478" s="19"/>
      <c r="C1048478" s="19"/>
      <c r="D1048478" s="20"/>
      <c r="E1048478" s="21"/>
      <c r="F1048478" s="20"/>
      <c r="G1048478" s="21"/>
    </row>
    <row r="1048479" customFormat="1" spans="1:7">
      <c r="A1048479" s="19"/>
      <c r="B1048479" s="19"/>
      <c r="C1048479" s="19"/>
      <c r="D1048479" s="20"/>
      <c r="E1048479" s="21"/>
      <c r="F1048479" s="20"/>
      <c r="G1048479" s="21"/>
    </row>
    <row r="1048480" customFormat="1" spans="1:7">
      <c r="A1048480" s="19"/>
      <c r="B1048480" s="19"/>
      <c r="C1048480" s="19"/>
      <c r="D1048480" s="20"/>
      <c r="E1048480" s="21"/>
      <c r="F1048480" s="20"/>
      <c r="G1048480" s="21"/>
    </row>
    <row r="1048481" customFormat="1" spans="1:7">
      <c r="A1048481" s="19"/>
      <c r="B1048481" s="19"/>
      <c r="C1048481" s="19"/>
      <c r="D1048481" s="20"/>
      <c r="E1048481" s="21"/>
      <c r="F1048481" s="20"/>
      <c r="G1048481" s="21"/>
    </row>
    <row r="1048482" customFormat="1" spans="1:7">
      <c r="A1048482" s="19"/>
      <c r="B1048482" s="19"/>
      <c r="C1048482" s="19"/>
      <c r="D1048482" s="20"/>
      <c r="E1048482" s="21"/>
      <c r="F1048482" s="20"/>
      <c r="G1048482" s="21"/>
    </row>
    <row r="1048483" customFormat="1" spans="1:7">
      <c r="A1048483" s="19"/>
      <c r="B1048483" s="19"/>
      <c r="C1048483" s="19"/>
      <c r="D1048483" s="20"/>
      <c r="E1048483" s="21"/>
      <c r="F1048483" s="20"/>
      <c r="G1048483" s="21"/>
    </row>
    <row r="1048484" customFormat="1" spans="1:7">
      <c r="A1048484" s="19"/>
      <c r="B1048484" s="19"/>
      <c r="C1048484" s="19"/>
      <c r="D1048484" s="20"/>
      <c r="E1048484" s="21"/>
      <c r="F1048484" s="20"/>
      <c r="G1048484" s="21"/>
    </row>
    <row r="1048485" customFormat="1" spans="1:7">
      <c r="A1048485" s="19"/>
      <c r="B1048485" s="19"/>
      <c r="C1048485" s="19"/>
      <c r="D1048485" s="20"/>
      <c r="E1048485" s="21"/>
      <c r="F1048485" s="20"/>
      <c r="G1048485" s="21"/>
    </row>
    <row r="1048486" customFormat="1" spans="1:7">
      <c r="A1048486" s="19"/>
      <c r="B1048486" s="19"/>
      <c r="C1048486" s="19"/>
      <c r="D1048486" s="20"/>
      <c r="E1048486" s="21"/>
      <c r="F1048486" s="20"/>
      <c r="G1048486" s="21"/>
    </row>
    <row r="1048487" customFormat="1" spans="1:7">
      <c r="A1048487" s="19"/>
      <c r="B1048487" s="19"/>
      <c r="C1048487" s="19"/>
      <c r="D1048487" s="20"/>
      <c r="E1048487" s="21"/>
      <c r="F1048487" s="20"/>
      <c r="G1048487" s="21"/>
    </row>
    <row r="1048488" customFormat="1" spans="1:7">
      <c r="A1048488" s="19"/>
      <c r="B1048488" s="19"/>
      <c r="C1048488" s="19"/>
      <c r="D1048488" s="20"/>
      <c r="E1048488" s="21"/>
      <c r="F1048488" s="20"/>
      <c r="G1048488" s="21"/>
    </row>
    <row r="1048489" customFormat="1" spans="1:7">
      <c r="A1048489" s="19"/>
      <c r="B1048489" s="19"/>
      <c r="C1048489" s="19"/>
      <c r="D1048489" s="20"/>
      <c r="E1048489" s="21"/>
      <c r="F1048489" s="20"/>
      <c r="G1048489" s="21"/>
    </row>
    <row r="1048490" customFormat="1" spans="1:7">
      <c r="A1048490" s="19"/>
      <c r="B1048490" s="19"/>
      <c r="C1048490" s="19"/>
      <c r="D1048490" s="20"/>
      <c r="E1048490" s="21"/>
      <c r="F1048490" s="20"/>
      <c r="G1048490" s="21"/>
    </row>
    <row r="1048491" customFormat="1" spans="1:7">
      <c r="A1048491" s="19"/>
      <c r="B1048491" s="19"/>
      <c r="C1048491" s="19"/>
      <c r="D1048491" s="20"/>
      <c r="E1048491" s="21"/>
      <c r="F1048491" s="20"/>
      <c r="G1048491" s="21"/>
    </row>
    <row r="1048492" customFormat="1" spans="1:7">
      <c r="A1048492" s="19"/>
      <c r="B1048492" s="19"/>
      <c r="C1048492" s="19"/>
      <c r="D1048492" s="20"/>
      <c r="E1048492" s="21"/>
      <c r="F1048492" s="20"/>
      <c r="G1048492" s="21"/>
    </row>
    <row r="1048493" customFormat="1" spans="1:7">
      <c r="A1048493" s="19"/>
      <c r="B1048493" s="19"/>
      <c r="C1048493" s="19"/>
      <c r="D1048493" s="20"/>
      <c r="E1048493" s="21"/>
      <c r="F1048493" s="20"/>
      <c r="G1048493" s="21"/>
    </row>
    <row r="1048494" customFormat="1" spans="1:7">
      <c r="A1048494" s="19"/>
      <c r="B1048494" s="19"/>
      <c r="C1048494" s="19"/>
      <c r="D1048494" s="20"/>
      <c r="E1048494" s="21"/>
      <c r="F1048494" s="20"/>
      <c r="G1048494" s="21"/>
    </row>
    <row r="1048495" customFormat="1" spans="1:7">
      <c r="A1048495" s="19"/>
      <c r="B1048495" s="19"/>
      <c r="C1048495" s="19"/>
      <c r="D1048495" s="20"/>
      <c r="E1048495" s="21"/>
      <c r="F1048495" s="20"/>
      <c r="G1048495" s="21"/>
    </row>
    <row r="1048496" customFormat="1" spans="1:7">
      <c r="A1048496" s="19"/>
      <c r="B1048496" s="19"/>
      <c r="C1048496" s="19"/>
      <c r="D1048496" s="20"/>
      <c r="E1048496" s="21"/>
      <c r="F1048496" s="20"/>
      <c r="G1048496" s="21"/>
    </row>
    <row r="1048497" customFormat="1" spans="1:7">
      <c r="A1048497" s="19"/>
      <c r="B1048497" s="19"/>
      <c r="C1048497" s="19"/>
      <c r="D1048497" s="20"/>
      <c r="E1048497" s="21"/>
      <c r="F1048497" s="20"/>
      <c r="G1048497" s="21"/>
    </row>
    <row r="1048498" customFormat="1" spans="1:7">
      <c r="A1048498" s="19"/>
      <c r="B1048498" s="19"/>
      <c r="C1048498" s="19"/>
      <c r="D1048498" s="20"/>
      <c r="E1048498" s="21"/>
      <c r="F1048498" s="20"/>
      <c r="G1048498" s="21"/>
    </row>
    <row r="1048499" customFormat="1" spans="1:7">
      <c r="A1048499" s="19"/>
      <c r="B1048499" s="19"/>
      <c r="C1048499" s="19"/>
      <c r="D1048499" s="20"/>
      <c r="E1048499" s="21"/>
      <c r="F1048499" s="20"/>
      <c r="G1048499" s="21"/>
    </row>
    <row r="1048500" customFormat="1" spans="1:7">
      <c r="A1048500" s="19"/>
      <c r="B1048500" s="19"/>
      <c r="C1048500" s="19"/>
      <c r="D1048500" s="20"/>
      <c r="E1048500" s="21"/>
      <c r="F1048500" s="20"/>
      <c r="G1048500" s="21"/>
    </row>
    <row r="1048501" customFormat="1" spans="1:7">
      <c r="A1048501" s="19"/>
      <c r="B1048501" s="19"/>
      <c r="C1048501" s="19"/>
      <c r="D1048501" s="20"/>
      <c r="E1048501" s="21"/>
      <c r="F1048501" s="20"/>
      <c r="G1048501" s="21"/>
    </row>
    <row r="1048502" customFormat="1" spans="1:7">
      <c r="A1048502" s="19"/>
      <c r="B1048502" s="19"/>
      <c r="C1048502" s="19"/>
      <c r="D1048502" s="20"/>
      <c r="E1048502" s="21"/>
      <c r="F1048502" s="20"/>
      <c r="G1048502" s="21"/>
    </row>
    <row r="1048503" customFormat="1" spans="1:7">
      <c r="A1048503" s="19"/>
      <c r="B1048503" s="19"/>
      <c r="C1048503" s="19"/>
      <c r="D1048503" s="20"/>
      <c r="E1048503" s="21"/>
      <c r="F1048503" s="20"/>
      <c r="G1048503" s="21"/>
    </row>
    <row r="1048504" customFormat="1" spans="1:7">
      <c r="A1048504" s="19"/>
      <c r="B1048504" s="19"/>
      <c r="C1048504" s="19"/>
      <c r="D1048504" s="20"/>
      <c r="E1048504" s="21"/>
      <c r="F1048504" s="20"/>
      <c r="G1048504" s="21"/>
    </row>
    <row r="1048505" customFormat="1" spans="1:7">
      <c r="A1048505" s="19"/>
      <c r="B1048505" s="19"/>
      <c r="C1048505" s="19"/>
      <c r="D1048505" s="20"/>
      <c r="E1048505" s="21"/>
      <c r="F1048505" s="20"/>
      <c r="G1048505" s="21"/>
    </row>
    <row r="1048506" customFormat="1" spans="1:7">
      <c r="A1048506" s="19"/>
      <c r="B1048506" s="19"/>
      <c r="C1048506" s="19"/>
      <c r="D1048506" s="20"/>
      <c r="E1048506" s="21"/>
      <c r="F1048506" s="20"/>
      <c r="G1048506" s="21"/>
    </row>
    <row r="1048507" customFormat="1" spans="1:7">
      <c r="A1048507" s="19"/>
      <c r="B1048507" s="19"/>
      <c r="C1048507" s="19"/>
      <c r="D1048507" s="20"/>
      <c r="E1048507" s="21"/>
      <c r="F1048507" s="20"/>
      <c r="G1048507" s="21"/>
    </row>
    <row r="1048508" customFormat="1" spans="1:7">
      <c r="A1048508" s="19"/>
      <c r="B1048508" s="19"/>
      <c r="C1048508" s="19"/>
      <c r="D1048508" s="20"/>
      <c r="E1048508" s="21"/>
      <c r="F1048508" s="20"/>
      <c r="G1048508" s="21"/>
    </row>
    <row r="1048509" customFormat="1" spans="1:7">
      <c r="A1048509" s="19"/>
      <c r="B1048509" s="19"/>
      <c r="C1048509" s="19"/>
      <c r="D1048509" s="20"/>
      <c r="E1048509" s="21"/>
      <c r="F1048509" s="20"/>
      <c r="G1048509" s="21"/>
    </row>
    <row r="1048510" customFormat="1" spans="1:7">
      <c r="A1048510" s="19"/>
      <c r="B1048510" s="19"/>
      <c r="C1048510" s="19"/>
      <c r="D1048510" s="20"/>
      <c r="E1048510" s="21"/>
      <c r="F1048510" s="20"/>
      <c r="G1048510" s="21"/>
    </row>
    <row r="1048511" customFormat="1" spans="1:7">
      <c r="A1048511" s="19"/>
      <c r="B1048511" s="19"/>
      <c r="C1048511" s="19"/>
      <c r="D1048511" s="20"/>
      <c r="E1048511" s="21"/>
      <c r="F1048511" s="20"/>
      <c r="G1048511" s="21"/>
    </row>
    <row r="1048512" customFormat="1" spans="1:7">
      <c r="A1048512" s="19"/>
      <c r="B1048512" s="19"/>
      <c r="C1048512" s="19"/>
      <c r="D1048512" s="20"/>
      <c r="E1048512" s="21"/>
      <c r="F1048512" s="20"/>
      <c r="G1048512" s="21"/>
    </row>
    <row r="1048513" customFormat="1" spans="1:7">
      <c r="A1048513" s="19"/>
      <c r="B1048513" s="19"/>
      <c r="C1048513" s="19"/>
      <c r="D1048513" s="20"/>
      <c r="E1048513" s="21"/>
      <c r="F1048513" s="20"/>
      <c r="G1048513" s="21"/>
    </row>
    <row r="1048514" customFormat="1" spans="1:7">
      <c r="A1048514" s="19"/>
      <c r="B1048514" s="19"/>
      <c r="C1048514" s="19"/>
      <c r="D1048514" s="20"/>
      <c r="E1048514" s="21"/>
      <c r="F1048514" s="20"/>
      <c r="G1048514" s="21"/>
    </row>
    <row r="1048515" customFormat="1" spans="1:7">
      <c r="A1048515" s="19"/>
      <c r="B1048515" s="19"/>
      <c r="C1048515" s="19"/>
      <c r="D1048515" s="20"/>
      <c r="E1048515" s="21"/>
      <c r="F1048515" s="20"/>
      <c r="G1048515" s="21"/>
    </row>
    <row r="1048516" customFormat="1" spans="1:7">
      <c r="A1048516" s="19"/>
      <c r="B1048516" s="19"/>
      <c r="C1048516" s="19"/>
      <c r="D1048516" s="20"/>
      <c r="E1048516" s="21"/>
      <c r="F1048516" s="20"/>
      <c r="G1048516" s="21"/>
    </row>
    <row r="1048517" customFormat="1" spans="1:7">
      <c r="A1048517" s="19"/>
      <c r="B1048517" s="19"/>
      <c r="C1048517" s="19"/>
      <c r="D1048517" s="20"/>
      <c r="E1048517" s="21"/>
      <c r="F1048517" s="20"/>
      <c r="G1048517" s="21"/>
    </row>
    <row r="1048518" customFormat="1" spans="1:7">
      <c r="A1048518" s="19"/>
      <c r="B1048518" s="19"/>
      <c r="C1048518" s="19"/>
      <c r="D1048518" s="20"/>
      <c r="E1048518" s="21"/>
      <c r="F1048518" s="20"/>
      <c r="G1048518" s="21"/>
    </row>
    <row r="1048519" customFormat="1" spans="1:7">
      <c r="A1048519" s="19"/>
      <c r="B1048519" s="19"/>
      <c r="C1048519" s="19"/>
      <c r="D1048519" s="20"/>
      <c r="E1048519" s="21"/>
      <c r="F1048519" s="20"/>
      <c r="G1048519" s="21"/>
    </row>
    <row r="1048520" customFormat="1" spans="1:7">
      <c r="A1048520" s="19"/>
      <c r="B1048520" s="19"/>
      <c r="C1048520" s="19"/>
      <c r="D1048520" s="20"/>
      <c r="E1048520" s="21"/>
      <c r="F1048520" s="20"/>
      <c r="G1048520" s="21"/>
    </row>
    <row r="1048521" customFormat="1" spans="1:7">
      <c r="A1048521" s="19"/>
      <c r="B1048521" s="19"/>
      <c r="C1048521" s="19"/>
      <c r="D1048521" s="20"/>
      <c r="E1048521" s="21"/>
      <c r="F1048521" s="20"/>
      <c r="G1048521" s="21"/>
    </row>
    <row r="1048522" customFormat="1" spans="1:7">
      <c r="A1048522" s="19"/>
      <c r="B1048522" s="19"/>
      <c r="C1048522" s="19"/>
      <c r="D1048522" s="20"/>
      <c r="E1048522" s="21"/>
      <c r="F1048522" s="20"/>
      <c r="G1048522" s="21"/>
    </row>
    <row r="1048523" customFormat="1" spans="1:7">
      <c r="A1048523" s="19"/>
      <c r="B1048523" s="19"/>
      <c r="C1048523" s="19"/>
      <c r="D1048523" s="20"/>
      <c r="E1048523" s="21"/>
      <c r="F1048523" s="20"/>
      <c r="G1048523" s="21"/>
    </row>
    <row r="1048524" customFormat="1" spans="1:7">
      <c r="A1048524" s="19"/>
      <c r="B1048524" s="19"/>
      <c r="C1048524" s="19"/>
      <c r="D1048524" s="20"/>
      <c r="E1048524" s="21"/>
      <c r="F1048524" s="20"/>
      <c r="G1048524" s="21"/>
    </row>
    <row r="1048525" customFormat="1" spans="1:7">
      <c r="A1048525" s="19"/>
      <c r="B1048525" s="19"/>
      <c r="C1048525" s="19"/>
      <c r="D1048525" s="20"/>
      <c r="E1048525" s="21"/>
      <c r="F1048525" s="20"/>
      <c r="G1048525" s="21"/>
    </row>
    <row r="1048526" customFormat="1" spans="1:7">
      <c r="A1048526" s="19"/>
      <c r="B1048526" s="19"/>
      <c r="C1048526" s="19"/>
      <c r="D1048526" s="20"/>
      <c r="E1048526" s="21"/>
      <c r="F1048526" s="20"/>
      <c r="G1048526" s="21"/>
    </row>
    <row r="1048527" customFormat="1" spans="1:7">
      <c r="A1048527" s="19"/>
      <c r="B1048527" s="19"/>
      <c r="C1048527" s="19"/>
      <c r="D1048527" s="20"/>
      <c r="E1048527" s="21"/>
      <c r="F1048527" s="20"/>
      <c r="G1048527" s="21"/>
    </row>
    <row r="1048528" customFormat="1" spans="1:7">
      <c r="A1048528" s="19"/>
      <c r="B1048528" s="19"/>
      <c r="C1048528" s="19"/>
      <c r="D1048528" s="20"/>
      <c r="E1048528" s="21"/>
      <c r="F1048528" s="20"/>
      <c r="G1048528" s="21"/>
    </row>
    <row r="1048529" customFormat="1" spans="1:7">
      <c r="A1048529" s="19"/>
      <c r="B1048529" s="19"/>
      <c r="C1048529" s="19"/>
      <c r="D1048529" s="20"/>
      <c r="E1048529" s="21"/>
      <c r="F1048529" s="20"/>
      <c r="G1048529" s="21"/>
    </row>
    <row r="1048530" customFormat="1" spans="1:7">
      <c r="A1048530" s="19"/>
      <c r="B1048530" s="19"/>
      <c r="C1048530" s="19"/>
      <c r="D1048530" s="20"/>
      <c r="E1048530" s="21"/>
      <c r="F1048530" s="20"/>
      <c r="G1048530" s="21"/>
    </row>
    <row r="1048531" customFormat="1" spans="1:7">
      <c r="A1048531" s="19"/>
      <c r="B1048531" s="19"/>
      <c r="C1048531" s="19"/>
      <c r="D1048531" s="20"/>
      <c r="E1048531" s="21"/>
      <c r="F1048531" s="20"/>
      <c r="G1048531" s="21"/>
    </row>
    <row r="1048532" customFormat="1" spans="1:7">
      <c r="A1048532" s="19"/>
      <c r="B1048532" s="19"/>
      <c r="C1048532" s="19"/>
      <c r="D1048532" s="20"/>
      <c r="E1048532" s="21"/>
      <c r="F1048532" s="20"/>
      <c r="G1048532" s="21"/>
    </row>
    <row r="1048533" customFormat="1" spans="1:7">
      <c r="A1048533" s="19"/>
      <c r="B1048533" s="19"/>
      <c r="C1048533" s="19"/>
      <c r="D1048533" s="20"/>
      <c r="E1048533" s="21"/>
      <c r="F1048533" s="20"/>
      <c r="G1048533" s="21"/>
    </row>
    <row r="1048534" customFormat="1" spans="1:7">
      <c r="A1048534" s="19"/>
      <c r="B1048534" s="19"/>
      <c r="C1048534" s="19"/>
      <c r="D1048534" s="20"/>
      <c r="E1048534" s="21"/>
      <c r="F1048534" s="20"/>
      <c r="G1048534" s="21"/>
    </row>
    <row r="1048535" customFormat="1" spans="1:7">
      <c r="A1048535" s="19"/>
      <c r="B1048535" s="19"/>
      <c r="C1048535" s="19"/>
      <c r="D1048535" s="20"/>
      <c r="E1048535" s="21"/>
      <c r="F1048535" s="20"/>
      <c r="G1048535" s="21"/>
    </row>
    <row r="1048536" customFormat="1" spans="1:7">
      <c r="A1048536" s="19"/>
      <c r="B1048536" s="19"/>
      <c r="C1048536" s="19"/>
      <c r="D1048536" s="20"/>
      <c r="E1048536" s="21"/>
      <c r="F1048536" s="20"/>
      <c r="G1048536" s="21"/>
    </row>
    <row r="1048537" customFormat="1" spans="1:7">
      <c r="A1048537" s="19"/>
      <c r="B1048537" s="19"/>
      <c r="C1048537" s="19"/>
      <c r="D1048537" s="20"/>
      <c r="E1048537" s="21"/>
      <c r="F1048537" s="20"/>
      <c r="G1048537" s="21"/>
    </row>
    <row r="1048538" customFormat="1" spans="1:7">
      <c r="A1048538" s="19"/>
      <c r="B1048538" s="19"/>
      <c r="C1048538" s="19"/>
      <c r="D1048538" s="20"/>
      <c r="E1048538" s="21"/>
      <c r="F1048538" s="20"/>
      <c r="G1048538" s="21"/>
    </row>
    <row r="1048539" customFormat="1" spans="1:7">
      <c r="A1048539" s="19"/>
      <c r="B1048539" s="19"/>
      <c r="C1048539" s="19"/>
      <c r="D1048539" s="20"/>
      <c r="E1048539" s="21"/>
      <c r="F1048539" s="20"/>
      <c r="G1048539" s="21"/>
    </row>
    <row r="1048540" customFormat="1" spans="1:7">
      <c r="A1048540" s="19"/>
      <c r="B1048540" s="19"/>
      <c r="C1048540" s="19"/>
      <c r="D1048540" s="20"/>
      <c r="E1048540" s="21"/>
      <c r="F1048540" s="20"/>
      <c r="G1048540" s="21"/>
    </row>
    <row r="1048541" customFormat="1" spans="1:7">
      <c r="A1048541" s="19"/>
      <c r="B1048541" s="19"/>
      <c r="C1048541" s="19"/>
      <c r="D1048541" s="20"/>
      <c r="E1048541" s="21"/>
      <c r="F1048541" s="20"/>
      <c r="G1048541" s="21"/>
    </row>
    <row r="1048542" customFormat="1" spans="1:7">
      <c r="A1048542" s="19"/>
      <c r="B1048542" s="19"/>
      <c r="C1048542" s="19"/>
      <c r="D1048542" s="20"/>
      <c r="E1048542" s="21"/>
      <c r="F1048542" s="20"/>
      <c r="G1048542" s="21"/>
    </row>
    <row r="1048543" customFormat="1" spans="1:7">
      <c r="A1048543" s="19"/>
      <c r="B1048543" s="19"/>
      <c r="C1048543" s="19"/>
      <c r="D1048543" s="20"/>
      <c r="E1048543" s="21"/>
      <c r="F1048543" s="20"/>
      <c r="G1048543" s="21"/>
    </row>
    <row r="1048544" customFormat="1" spans="1:7">
      <c r="A1048544" s="19"/>
      <c r="B1048544" s="19"/>
      <c r="C1048544" s="19"/>
      <c r="D1048544" s="20"/>
      <c r="E1048544" s="21"/>
      <c r="F1048544" s="20"/>
      <c r="G1048544" s="21"/>
    </row>
    <row r="1048545" customFormat="1" spans="1:7">
      <c r="A1048545" s="19"/>
      <c r="B1048545" s="19"/>
      <c r="C1048545" s="19"/>
      <c r="D1048545" s="20"/>
      <c r="E1048545" s="21"/>
      <c r="F1048545" s="20"/>
      <c r="G1048545" s="21"/>
    </row>
    <row r="1048546" customFormat="1" spans="1:7">
      <c r="A1048546" s="19"/>
      <c r="B1048546" s="19"/>
      <c r="C1048546" s="19"/>
      <c r="D1048546" s="20"/>
      <c r="E1048546" s="21"/>
      <c r="F1048546" s="20"/>
      <c r="G1048546" s="21"/>
    </row>
    <row r="1048547" customFormat="1" spans="1:7">
      <c r="A1048547" s="19"/>
      <c r="B1048547" s="19"/>
      <c r="C1048547" s="19"/>
      <c r="D1048547" s="20"/>
      <c r="E1048547" s="21"/>
      <c r="F1048547" s="20"/>
      <c r="G1048547" s="21"/>
    </row>
    <row r="1048548" customFormat="1" spans="1:7">
      <c r="A1048548" s="19"/>
      <c r="B1048548" s="19"/>
      <c r="C1048548" s="19"/>
      <c r="D1048548" s="20"/>
      <c r="E1048548" s="21"/>
      <c r="F1048548" s="20"/>
      <c r="G1048548" s="21"/>
    </row>
    <row r="1048549" customFormat="1" spans="1:7">
      <c r="A1048549" s="19"/>
      <c r="B1048549" s="19"/>
      <c r="C1048549" s="19"/>
      <c r="D1048549" s="20"/>
      <c r="E1048549" s="21"/>
      <c r="F1048549" s="20"/>
      <c r="G1048549" s="21"/>
    </row>
    <row r="1048550" customFormat="1" spans="1:7">
      <c r="A1048550" s="19"/>
      <c r="B1048550" s="19"/>
      <c r="C1048550" s="19"/>
      <c r="D1048550" s="20"/>
      <c r="E1048550" s="21"/>
      <c r="F1048550" s="20"/>
      <c r="G1048550" s="21"/>
    </row>
    <row r="1048551" customFormat="1" spans="1:7">
      <c r="A1048551" s="19"/>
      <c r="B1048551" s="19"/>
      <c r="C1048551" s="19"/>
      <c r="D1048551" s="20"/>
      <c r="E1048551" s="21"/>
      <c r="F1048551" s="20"/>
      <c r="G1048551" s="21"/>
    </row>
    <row r="1048552" customFormat="1" spans="1:7">
      <c r="A1048552" s="19"/>
      <c r="B1048552" s="19"/>
      <c r="C1048552" s="19"/>
      <c r="D1048552" s="20"/>
      <c r="E1048552" s="21"/>
      <c r="F1048552" s="20"/>
      <c r="G1048552" s="21"/>
    </row>
    <row r="1048553" customFormat="1" spans="1:7">
      <c r="A1048553" s="19"/>
      <c r="B1048553" s="19"/>
      <c r="C1048553" s="19"/>
      <c r="D1048553" s="20"/>
      <c r="E1048553" s="21"/>
      <c r="F1048553" s="20"/>
      <c r="G1048553" s="21"/>
    </row>
    <row r="1048554" customFormat="1" spans="1:7">
      <c r="A1048554" s="19"/>
      <c r="B1048554" s="19"/>
      <c r="C1048554" s="19"/>
      <c r="D1048554" s="20"/>
      <c r="E1048554" s="21"/>
      <c r="F1048554" s="20"/>
      <c r="G1048554" s="21"/>
    </row>
    <row r="1048555" customFormat="1" spans="1:7">
      <c r="A1048555" s="19"/>
      <c r="B1048555" s="19"/>
      <c r="C1048555" s="19"/>
      <c r="D1048555" s="20"/>
      <c r="E1048555" s="21"/>
      <c r="F1048555" s="20"/>
      <c r="G1048555" s="21"/>
    </row>
    <row r="1048556" customFormat="1" spans="1:7">
      <c r="A1048556" s="19"/>
      <c r="B1048556" s="19"/>
      <c r="C1048556" s="19"/>
      <c r="D1048556" s="20"/>
      <c r="E1048556" s="21"/>
      <c r="F1048556" s="20"/>
      <c r="G1048556" s="21"/>
    </row>
    <row r="1048557" customFormat="1" spans="1:7">
      <c r="A1048557" s="19"/>
      <c r="B1048557" s="19"/>
      <c r="C1048557" s="19"/>
      <c r="D1048557" s="20"/>
      <c r="E1048557" s="21"/>
      <c r="F1048557" s="20"/>
      <c r="G1048557" s="21"/>
    </row>
    <row r="1048558" customFormat="1" spans="1:7">
      <c r="A1048558" s="19"/>
      <c r="B1048558" s="19"/>
      <c r="C1048558" s="19"/>
      <c r="D1048558" s="20"/>
      <c r="E1048558" s="21"/>
      <c r="F1048558" s="20"/>
      <c r="G1048558" s="21"/>
    </row>
    <row r="1048559" customFormat="1" spans="1:7">
      <c r="A1048559" s="19"/>
      <c r="B1048559" s="19"/>
      <c r="C1048559" s="19"/>
      <c r="D1048559" s="20"/>
      <c r="E1048559" s="21"/>
      <c r="F1048559" s="20"/>
      <c r="G1048559" s="21"/>
    </row>
    <row r="1048560" customFormat="1" spans="1:7">
      <c r="A1048560" s="19"/>
      <c r="B1048560" s="19"/>
      <c r="C1048560" s="19"/>
      <c r="D1048560" s="20"/>
      <c r="E1048560" s="21"/>
      <c r="F1048560" s="20"/>
      <c r="G1048560" s="21"/>
    </row>
    <row r="1048561" customFormat="1" spans="1:7">
      <c r="A1048561" s="19"/>
      <c r="B1048561" s="19"/>
      <c r="C1048561" s="19"/>
      <c r="D1048561" s="20"/>
      <c r="E1048561" s="21"/>
      <c r="F1048561" s="20"/>
      <c r="G1048561" s="21"/>
    </row>
    <row r="1048562" customFormat="1" spans="1:7">
      <c r="A1048562" s="19"/>
      <c r="B1048562" s="19"/>
      <c r="C1048562" s="19"/>
      <c r="D1048562" s="20"/>
      <c r="E1048562" s="21"/>
      <c r="F1048562" s="20"/>
      <c r="G1048562" s="21"/>
    </row>
    <row r="1048563" customFormat="1" spans="1:7">
      <c r="A1048563" s="19"/>
      <c r="B1048563" s="19"/>
      <c r="C1048563" s="19"/>
      <c r="D1048563" s="20"/>
      <c r="E1048563" s="21"/>
      <c r="F1048563" s="20"/>
      <c r="G1048563" s="21"/>
    </row>
    <row r="1048564" customFormat="1" spans="1:7">
      <c r="A1048564" s="19"/>
      <c r="B1048564" s="19"/>
      <c r="C1048564" s="19"/>
      <c r="D1048564" s="20"/>
      <c r="E1048564" s="21"/>
      <c r="F1048564" s="20"/>
      <c r="G1048564" s="21"/>
    </row>
    <row r="1048565" customFormat="1" spans="1:7">
      <c r="A1048565" s="19"/>
      <c r="B1048565" s="19"/>
      <c r="C1048565" s="19"/>
      <c r="D1048565" s="20"/>
      <c r="E1048565" s="21"/>
      <c r="F1048565" s="20"/>
      <c r="G1048565" s="21"/>
    </row>
    <row r="1048566" customFormat="1" spans="1:7">
      <c r="A1048566" s="19"/>
      <c r="B1048566" s="19"/>
      <c r="C1048566" s="19"/>
      <c r="D1048566" s="20"/>
      <c r="E1048566" s="21"/>
      <c r="F1048566" s="20"/>
      <c r="G1048566" s="21"/>
    </row>
    <row r="1048567" customFormat="1" spans="1:7">
      <c r="A1048567" s="19"/>
      <c r="B1048567" s="19"/>
      <c r="C1048567" s="19"/>
      <c r="D1048567" s="20"/>
      <c r="E1048567" s="21"/>
      <c r="F1048567" s="20"/>
      <c r="G1048567" s="21"/>
    </row>
    <row r="1048568" customFormat="1" spans="1:7">
      <c r="A1048568" s="19"/>
      <c r="B1048568" s="19"/>
      <c r="C1048568" s="19"/>
      <c r="D1048568" s="20"/>
      <c r="E1048568" s="21"/>
      <c r="F1048568" s="20"/>
      <c r="G1048568" s="21"/>
    </row>
    <row r="1048569" customFormat="1" spans="1:7">
      <c r="A1048569" s="19"/>
      <c r="B1048569" s="19"/>
      <c r="C1048569" s="19"/>
      <c r="D1048569" s="20"/>
      <c r="E1048569" s="21"/>
      <c r="F1048569" s="20"/>
      <c r="G1048569" s="21"/>
    </row>
    <row r="1048570" customFormat="1" spans="1:7">
      <c r="A1048570" s="19"/>
      <c r="B1048570" s="19"/>
      <c r="C1048570" s="19"/>
      <c r="D1048570" s="20"/>
      <c r="E1048570" s="21"/>
      <c r="F1048570" s="20"/>
      <c r="G1048570" s="21"/>
    </row>
    <row r="1048571" customFormat="1" spans="1:7">
      <c r="A1048571" s="19"/>
      <c r="B1048571" s="19"/>
      <c r="C1048571" s="19"/>
      <c r="D1048571" s="20"/>
      <c r="E1048571" s="21"/>
      <c r="F1048571" s="20"/>
      <c r="G1048571" s="21"/>
    </row>
    <row r="1048572" customFormat="1" spans="1:7">
      <c r="A1048572" s="19"/>
      <c r="B1048572" s="19"/>
      <c r="C1048572" s="19"/>
      <c r="D1048572" s="20"/>
      <c r="E1048572" s="21"/>
      <c r="F1048572" s="20"/>
      <c r="G1048572" s="21"/>
    </row>
  </sheetData>
  <mergeCells count="13">
    <mergeCell ref="A1:G1"/>
    <mergeCell ref="A2:G2"/>
    <mergeCell ref="A40:F40"/>
    <mergeCell ref="A41:G41"/>
    <mergeCell ref="A60:F60"/>
    <mergeCell ref="A61:G61"/>
    <mergeCell ref="A201:F201"/>
    <mergeCell ref="A202:F202"/>
    <mergeCell ref="B47:B48"/>
    <mergeCell ref="B50:B52"/>
    <mergeCell ref="B53:B54"/>
    <mergeCell ref="B57:B58"/>
    <mergeCell ref="B85:B8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陳</cp:lastModifiedBy>
  <dcterms:created xsi:type="dcterms:W3CDTF">2006-09-13T11:21:00Z</dcterms:created>
  <dcterms:modified xsi:type="dcterms:W3CDTF">2025-02-28T12:17:52Z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A3C1BCE4D3F8475DAD36E848EB125608_13</vt:lpwstr>
  </property>
  <property fmtid="{D5CDD505-2E9C-101B-9397-08002B2CF9AE}" pid="4" name="commondata">
    <vt:lpwstr>eyJoZGlkIjoiMjMwNWY5MTNlOTZlMTI2MDUwNzVlMzI2NzcyMTgxNTIifQ==</vt:lpwstr>
  </property>
</Properties>
</file>