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90"/>
  </bookViews>
  <sheets>
    <sheet name="坐石乡汇总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<sst xmlns="http://schemas.openxmlformats.org/spreadsheetml/2006/main" count="56" uniqueCount="44">
  <si>
    <t>坐石乡中心学校仪器报价</t>
  </si>
  <si>
    <t>物理</t>
  </si>
  <si>
    <t>分类代码</t>
  </si>
  <si>
    <t>器材名称</t>
  </si>
  <si>
    <t>规格 品名 教学性能要求</t>
  </si>
  <si>
    <t>单位</t>
  </si>
  <si>
    <t>单价</t>
  </si>
  <si>
    <t>执行标准代号</t>
  </si>
  <si>
    <t>采购数量</t>
  </si>
  <si>
    <t>小计金额：元</t>
  </si>
  <si>
    <t>提盒</t>
  </si>
  <si>
    <t xml:space="preserve"> 工程塑料 承重大于 3 kg</t>
  </si>
  <si>
    <t>个</t>
  </si>
  <si>
    <t>实验用品提篮</t>
  </si>
  <si>
    <t>木制，配有提手，490 mm×360 mm×290 mm</t>
  </si>
  <si>
    <t>打气筒</t>
  </si>
  <si>
    <t>气嘴外径 8 mm±0.1 mm，长度 15 mm，台阶口，工作气压不小于 0.295 MPa 总长度500 mm</t>
  </si>
  <si>
    <t>SB/T 10205－1994</t>
  </si>
  <si>
    <t>硫代硫酸钠</t>
  </si>
  <si>
    <t>俗称海波，分析纯</t>
  </si>
  <si>
    <t>g</t>
  </si>
  <si>
    <t>酒精b</t>
  </si>
  <si>
    <t>工业</t>
  </si>
  <si>
    <t>mL</t>
  </si>
  <si>
    <t>电子天平</t>
  </si>
  <si>
    <t>量程0 g〜1 kg，分辨力0.1 g，带标准砝码 带防风罩</t>
  </si>
  <si>
    <t>台</t>
  </si>
  <si>
    <t>GB/T 26497</t>
  </si>
  <si>
    <t>望远镜</t>
  </si>
  <si>
    <t>双筒，7×35</t>
  </si>
  <si>
    <t>钢直尺</t>
  </si>
  <si>
    <t>1000 mm，1 mm，0 mm～50 mm 分度值0.5 mm，其余分度值为1 mm；材料为304不锈钢 ，硬度应不低于342HV；刻度面平面度误差应≤0.25 mm，允许误差应≤±0.15 mm；需有计量器具制造许可证标志</t>
  </si>
  <si>
    <t>把</t>
  </si>
  <si>
    <t>GB/T 9056 －2004</t>
  </si>
  <si>
    <t>机械秒表</t>
  </si>
  <si>
    <t>分度值 0.1 s，一等 有自动复位功能</t>
  </si>
  <si>
    <t>块</t>
  </si>
  <si>
    <t>GB/T 22773－2008</t>
  </si>
  <si>
    <t>小计</t>
  </si>
  <si>
    <t>生物</t>
  </si>
  <si>
    <t>执行标准 代号</t>
  </si>
  <si>
    <t>燃烧匙</t>
  </si>
  <si>
    <t>铜勺，勺Φ 18 mm，深 10 mm，铁柄，柄长 300 mm， 长柄和铜勺连接稳定结实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</si>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</sst>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6" applyNumberFormat="0" applyAlignment="0" applyProtection="0">
      <alignment vertical="center"/>
    </xf>
    <xf numFmtId="0" fontId="12" fillId="6" borderId="7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7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2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 wrapText="1"/>
    </xf>
    <xf numFmtId="0" fontId="2" fillId="3" borderId="1" xfId="49" applyFont="1" applyFill="1" applyBorder="1" applyAlignment="1">
      <alignment horizontal="center" vertical="center" wrapText="1"/>
    </xf>
    <xf numFmtId="176" fontId="2" fillId="3" borderId="1" xfId="49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3" borderId="1" xfId="49" applyFont="1" applyFill="1" applyBorder="1" applyAlignment="1">
      <alignment horizontal="center" vertical="center"/>
    </xf>
    <xf numFmtId="176" fontId="2" fillId="3" borderId="1" xfId="49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176" fontId="2" fillId="3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5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topLeftCell="A10" workbookViewId="0">
      <selection activeCell="I12" sqref="I12"/>
    </sheetView>
  </sheetViews>
  <sheetFormatPr defaultColWidth="9" defaultRowHeight="13.5" outlineLevelCol="7"/>
  <cols>
    <col min="1" max="1" width="12.6333333333333" style="1"/>
    <col min="2" max="2" width="9" style="1"/>
    <col min="3" max="3" width="17.6333333333333" style="1" customWidth="1"/>
    <col min="4" max="7" width="9" style="2"/>
    <col min="8" max="8" width="9" style="3"/>
  </cols>
  <sheetData>
    <row r="1" ht="36" customHeight="1" spans="1:8">
      <c r="A1" s="4" t="s">
        <v>0</v>
      </c>
      <c r="B1" s="4"/>
      <c r="C1" s="4"/>
      <c r="D1" s="4"/>
      <c r="E1" s="4"/>
      <c r="F1" s="4"/>
      <c r="G1" s="4"/>
      <c r="H1" s="5"/>
    </row>
    <row r="2" ht="37" customHeight="1" spans="1:8">
      <c r="A2" s="6" t="s">
        <v>1</v>
      </c>
      <c r="B2" s="6"/>
      <c r="C2" s="6"/>
      <c r="D2" s="6"/>
      <c r="E2" s="6"/>
      <c r="F2" s="6"/>
      <c r="G2" s="6"/>
      <c r="H2" s="7"/>
    </row>
    <row r="3" ht="37" customHeight="1" spans="1: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8" t="s">
        <v>8</v>
      </c>
      <c r="H3" s="9" t="s">
        <v>9</v>
      </c>
    </row>
    <row r="4" ht="37" customHeight="1" spans="1:8">
      <c r="A4" s="6">
        <v>30199020301</v>
      </c>
      <c r="B4" s="6" t="s">
        <v>10</v>
      </c>
      <c r="C4" s="10" t="s">
        <v>11</v>
      </c>
      <c r="D4" s="6" t="s">
        <v>12</v>
      </c>
      <c r="E4" s="7">
        <v>44.54</v>
      </c>
      <c r="F4" s="6"/>
      <c r="G4" s="11">
        <v>2</v>
      </c>
      <c r="H4" s="12">
        <f>G4*E4</f>
        <v>89.08</v>
      </c>
    </row>
    <row r="5" ht="37" customHeight="1" spans="1:8">
      <c r="A5" s="6">
        <v>30199009201</v>
      </c>
      <c r="B5" s="6" t="s">
        <v>13</v>
      </c>
      <c r="C5" s="10" t="s">
        <v>14</v>
      </c>
      <c r="D5" s="6" t="s">
        <v>12</v>
      </c>
      <c r="E5" s="7">
        <v>148.47</v>
      </c>
      <c r="F5" s="6"/>
      <c r="G5" s="11">
        <v>2</v>
      </c>
      <c r="H5" s="12">
        <f t="shared" ref="H5:H12" si="0">G5*E5</f>
        <v>296.94</v>
      </c>
    </row>
    <row r="6" ht="37" customHeight="1" spans="1:8">
      <c r="A6" s="6">
        <v>30199001400</v>
      </c>
      <c r="B6" s="6" t="s">
        <v>15</v>
      </c>
      <c r="C6" s="13" t="s">
        <v>16</v>
      </c>
      <c r="D6" s="6" t="s">
        <v>12</v>
      </c>
      <c r="E6" s="7">
        <v>27.71</v>
      </c>
      <c r="F6" s="6" t="s">
        <v>17</v>
      </c>
      <c r="G6" s="11">
        <v>1</v>
      </c>
      <c r="H6" s="12">
        <f t="shared" si="0"/>
        <v>27.71</v>
      </c>
    </row>
    <row r="7" ht="37" customHeight="1" spans="1:8">
      <c r="A7" s="6">
        <v>30709000101</v>
      </c>
      <c r="B7" s="6" t="s">
        <v>18</v>
      </c>
      <c r="C7" s="13" t="s">
        <v>19</v>
      </c>
      <c r="D7" s="6" t="s">
        <v>20</v>
      </c>
      <c r="E7" s="7">
        <v>0.07</v>
      </c>
      <c r="F7" s="6"/>
      <c r="G7" s="11">
        <v>1000</v>
      </c>
      <c r="H7" s="12">
        <f t="shared" si="0"/>
        <v>70</v>
      </c>
    </row>
    <row r="8" ht="37" customHeight="1" spans="1:8">
      <c r="A8" s="6">
        <v>30722005102</v>
      </c>
      <c r="B8" s="6" t="s">
        <v>21</v>
      </c>
      <c r="C8" s="13" t="s">
        <v>22</v>
      </c>
      <c r="D8" s="6" t="s">
        <v>23</v>
      </c>
      <c r="E8" s="7">
        <v>0.05</v>
      </c>
      <c r="F8" s="6"/>
      <c r="G8" s="11">
        <v>3000</v>
      </c>
      <c r="H8" s="12">
        <f t="shared" si="0"/>
        <v>150</v>
      </c>
    </row>
    <row r="9" ht="37" customHeight="1" spans="1:8">
      <c r="A9" s="6">
        <v>30202000551</v>
      </c>
      <c r="B9" s="6" t="s">
        <v>24</v>
      </c>
      <c r="C9" s="13" t="s">
        <v>25</v>
      </c>
      <c r="D9" s="6" t="s">
        <v>26</v>
      </c>
      <c r="E9" s="7">
        <v>296.94</v>
      </c>
      <c r="F9" s="6" t="s">
        <v>27</v>
      </c>
      <c r="G9" s="11">
        <v>6</v>
      </c>
      <c r="H9" s="12">
        <f t="shared" si="0"/>
        <v>1781.64</v>
      </c>
    </row>
    <row r="10" ht="37" customHeight="1" spans="1:8">
      <c r="A10" s="6">
        <v>30199005502</v>
      </c>
      <c r="B10" s="6" t="s">
        <v>28</v>
      </c>
      <c r="C10" s="10" t="s">
        <v>29</v>
      </c>
      <c r="D10" s="6" t="s">
        <v>12</v>
      </c>
      <c r="E10" s="7">
        <v>179.96</v>
      </c>
      <c r="F10" s="6"/>
      <c r="G10" s="11">
        <v>1</v>
      </c>
      <c r="H10" s="12">
        <f t="shared" si="0"/>
        <v>179.96</v>
      </c>
    </row>
    <row r="11" ht="37" customHeight="1" spans="1:8">
      <c r="A11" s="6">
        <v>30201000410</v>
      </c>
      <c r="B11" s="6" t="s">
        <v>30</v>
      </c>
      <c r="C11" s="13" t="s">
        <v>31</v>
      </c>
      <c r="D11" s="6" t="s">
        <v>32</v>
      </c>
      <c r="E11" s="7">
        <v>25.73</v>
      </c>
      <c r="F11" s="6" t="s">
        <v>33</v>
      </c>
      <c r="G11" s="11">
        <v>10</v>
      </c>
      <c r="H11" s="12">
        <f t="shared" si="0"/>
        <v>257.3</v>
      </c>
    </row>
    <row r="12" ht="37" customHeight="1" spans="1:8">
      <c r="A12" s="6">
        <v>30203000101</v>
      </c>
      <c r="B12" s="6" t="s">
        <v>34</v>
      </c>
      <c r="C12" s="13" t="s">
        <v>35</v>
      </c>
      <c r="D12" s="6" t="s">
        <v>36</v>
      </c>
      <c r="E12" s="7">
        <v>386.02</v>
      </c>
      <c r="F12" s="6" t="s">
        <v>37</v>
      </c>
      <c r="G12" s="11">
        <v>2</v>
      </c>
      <c r="H12" s="12">
        <f t="shared" si="0"/>
        <v>772.04</v>
      </c>
    </row>
    <row r="13" ht="37" customHeight="1" spans="1:8">
      <c r="A13" s="6" t="s">
        <v>38</v>
      </c>
      <c r="B13" s="6"/>
      <c r="C13" s="6"/>
      <c r="D13" s="6"/>
      <c r="E13" s="6"/>
      <c r="F13" s="6"/>
      <c r="G13" s="6"/>
      <c r="H13" s="12">
        <f>SUM(H4:H12)</f>
        <v>3624.67</v>
      </c>
    </row>
    <row r="14" ht="37" customHeight="1" spans="1:8">
      <c r="A14" s="4" t="s">
        <v>39</v>
      </c>
      <c r="B14" s="4"/>
      <c r="C14" s="4"/>
      <c r="D14" s="4"/>
      <c r="E14" s="4"/>
      <c r="F14" s="4"/>
      <c r="G14" s="4"/>
      <c r="H14" s="5"/>
    </row>
    <row r="15" ht="37" customHeight="1" spans="1:8">
      <c r="A15" s="14" t="s">
        <v>2</v>
      </c>
      <c r="B15" s="14" t="s">
        <v>3</v>
      </c>
      <c r="C15" s="15" t="s">
        <v>4</v>
      </c>
      <c r="D15" s="14" t="s">
        <v>5</v>
      </c>
      <c r="E15" s="16" t="s">
        <v>6</v>
      </c>
      <c r="F15" s="14" t="s">
        <v>40</v>
      </c>
      <c r="G15" s="6" t="s">
        <v>8</v>
      </c>
      <c r="H15" s="7" t="s">
        <v>9</v>
      </c>
    </row>
    <row r="16" ht="37" customHeight="1" spans="1:8">
      <c r="A16" s="14">
        <v>30605004101</v>
      </c>
      <c r="B16" s="14" t="s">
        <v>41</v>
      </c>
      <c r="C16" s="14" t="s">
        <v>42</v>
      </c>
      <c r="D16" s="14" t="s">
        <v>32</v>
      </c>
      <c r="E16" s="16">
        <v>2.47</v>
      </c>
      <c r="F16" s="14"/>
      <c r="G16" s="11">
        <v>9</v>
      </c>
      <c r="H16" s="12">
        <f>G16*E16</f>
        <v>22.23</v>
      </c>
    </row>
    <row r="17" ht="37" customHeight="1" spans="1:8">
      <c r="A17" s="4" t="s">
        <v>38</v>
      </c>
      <c r="B17" s="4"/>
      <c r="C17" s="4"/>
      <c r="D17" s="4"/>
      <c r="E17" s="4"/>
      <c r="F17" s="4"/>
      <c r="G17" s="4"/>
      <c r="H17" s="5">
        <f>SUM(H16:H16)</f>
        <v>22.23</v>
      </c>
    </row>
    <row r="18" ht="37" customHeight="1" spans="1:8">
      <c r="A18" s="4" t="s">
        <v>43</v>
      </c>
      <c r="B18" s="4"/>
      <c r="C18" s="4"/>
      <c r="D18" s="4"/>
      <c r="E18" s="4"/>
      <c r="F18" s="4"/>
      <c r="G18" s="4"/>
      <c r="H18" s="5">
        <f>H17+H13</f>
        <v>3646.9</v>
      </c>
    </row>
  </sheetData>
  <mergeCells count="6">
    <mergeCell ref="A1:H1"/>
    <mergeCell ref="A2:H2"/>
    <mergeCell ref="A13:G13"/>
    <mergeCell ref="A14:H14"/>
    <mergeCell ref="A17:G17"/>
    <mergeCell ref="A18:G1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坐石乡汇总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陳</cp:lastModifiedBy>
  <dcterms:created xsi:type="dcterms:W3CDTF">2025-01-20T05:04:00Z</dcterms:created>
  <dcterms:modified xsi:type="dcterms:W3CDTF">2025-02-21T00:43:10Z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CD4C29536F294F0BBF90DCC696CC243F_11</vt:lpwstr>
  </property>
  <property fmtid="{D5CDD505-2E9C-101B-9397-08002B2CF9AE}" pid="3" name="KSOProductBuildVer">
    <vt:lpwstr>2052-12.1.0.19770</vt:lpwstr>
  </property>
</Properties>
</file>