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工作表1" sheetId="1" r:id="rId1"/>
  </sheets>
  <calcPr calcId="144525"/>
</workbook>
</file>

<file path=xl/sharedStrings.xml><?xml version="1.0" encoding="utf-8"?>
<sst xmlns="http://schemas.openxmlformats.org/spreadsheetml/2006/main" count="33" uniqueCount="31">
  <si>
    <t>*商品名称</t>
  </si>
  <si>
    <t>*参数</t>
  </si>
  <si>
    <t>*数量</t>
  </si>
  <si>
    <t>*单位</t>
  </si>
  <si>
    <t>控制总价（元）</t>
  </si>
  <si>
    <t>香钰大米</t>
  </si>
  <si>
    <t>香钰顶级长粒香温宿大米25kg/袋</t>
  </si>
  <si>
    <t>袋</t>
  </si>
  <si>
    <t>面粉</t>
  </si>
  <si>
    <t>华星特制一等面粉25kg/袋</t>
  </si>
  <si>
    <t>食用油</t>
  </si>
  <si>
    <t>鲁花压榨特香菜籽油5L/桶</t>
  </si>
  <si>
    <t>桶</t>
  </si>
  <si>
    <t>鸭蛋</t>
  </si>
  <si>
    <t>云龙烤鸭蛋1.1kg（20枚）/盒</t>
  </si>
  <si>
    <t>盒</t>
  </si>
  <si>
    <t>牛奶</t>
  </si>
  <si>
    <t>金典纯牛奶250ml*12盒</t>
  </si>
  <si>
    <t>箱</t>
  </si>
  <si>
    <t>洗衣液</t>
  </si>
  <si>
    <t>蓝月亮（薰衣草）1kg/瓶</t>
  </si>
  <si>
    <t>瓶</t>
  </si>
  <si>
    <t>干果</t>
  </si>
  <si>
    <t>三只松鼠坚果大礼包2.5kg/袋</t>
  </si>
  <si>
    <t>卫生纸</t>
  </si>
  <si>
    <t>心心相印10卷/提</t>
  </si>
  <si>
    <t>提</t>
  </si>
  <si>
    <t>牙膏</t>
  </si>
  <si>
    <t>云南白药日常护理100g/支</t>
  </si>
  <si>
    <t>支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</si>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</sst>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2"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8" borderId="6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2" borderId="7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21" borderId="11" applyNumberFormat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10" fillId="14" borderId="8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NumberFormat="1" applyAlignment="1" applyProtection="1">
      <alignment wrapText="1"/>
      <protection locked="0"/>
    </xf>
    <xf numFmtId="176" fontId="0" fillId="0" borderId="0" xfId="0" applyNumberForma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vertical="center" wrapText="1"/>
    </xf>
    <xf numFmtId="176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NumberFormat="1" applyFont="1" applyBorder="1" applyAlignment="1" applyProtection="1">
      <alignment horizontal="center" vertical="center" wrapText="1"/>
      <protection locked="0"/>
    </xf>
    <xf numFmtId="176" fontId="0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pane ySplit="1" topLeftCell="A2" activePane="bottomLeft" state="frozen"/>
      <selection/>
      <selection pane="bottomLeft" activeCell="G4" sqref="G4"/>
    </sheetView>
  </sheetViews>
  <sheetFormatPr defaultColWidth="11" defaultRowHeight="15" outlineLevelCol="4"/>
  <cols>
    <col min="1" max="1" width="15.6666666666667" style="3" customWidth="1"/>
    <col min="2" max="2" width="30.5" style="3" customWidth="1"/>
    <col min="3" max="3" width="12.1666666666667" style="3" customWidth="1"/>
    <col min="4" max="4" width="6.91666666666667" style="4" customWidth="1"/>
    <col min="5" max="5" width="17.4166666666667" style="5" customWidth="1"/>
    <col min="6" max="6" width="8" style="2" customWidth="1"/>
    <col min="7" max="7" width="11" style="2"/>
    <col min="8" max="8" width="12.6666666666667" style="2"/>
    <col min="9" max="16383" width="11" style="2"/>
  </cols>
  <sheetData>
    <row r="1" s="1" customFormat="1" ht="35" spans="1:5">
      <c r="A1" s="6" t="s">
        <v>0</v>
      </c>
      <c r="B1" s="6" t="s">
        <v>1</v>
      </c>
      <c r="C1" s="6" t="s">
        <v>2</v>
      </c>
      <c r="D1" s="7" t="s">
        <v>3</v>
      </c>
      <c r="E1" s="8" t="s">
        <v>4</v>
      </c>
    </row>
    <row r="2" s="2" customFormat="1" ht="28" customHeight="1" spans="1:5">
      <c r="A2" s="9" t="s">
        <v>5</v>
      </c>
      <c r="B2" s="9" t="s">
        <v>6</v>
      </c>
      <c r="C2" s="9">
        <v>310</v>
      </c>
      <c r="D2" s="10" t="s">
        <v>7</v>
      </c>
      <c r="E2" s="11">
        <f>C2*100</f>
        <v>31000</v>
      </c>
    </row>
    <row r="3" s="2" customFormat="1" ht="28" customHeight="1" spans="1:5">
      <c r="A3" s="9" t="s">
        <v>8</v>
      </c>
      <c r="B3" s="9" t="s">
        <v>9</v>
      </c>
      <c r="C3" s="9">
        <v>310</v>
      </c>
      <c r="D3" s="10" t="s">
        <v>7</v>
      </c>
      <c r="E3" s="11">
        <f>C3*90</f>
        <v>27900</v>
      </c>
    </row>
    <row r="4" s="2" customFormat="1" ht="28" customHeight="1" spans="1:5">
      <c r="A4" s="9" t="s">
        <v>10</v>
      </c>
      <c r="B4" s="9" t="s">
        <v>11</v>
      </c>
      <c r="C4" s="9">
        <v>310</v>
      </c>
      <c r="D4" s="10" t="s">
        <v>12</v>
      </c>
      <c r="E4" s="11">
        <f>C4*98</f>
        <v>30380</v>
      </c>
    </row>
    <row r="5" s="2" customFormat="1" ht="28" customHeight="1" spans="1:5">
      <c r="A5" s="9" t="s">
        <v>13</v>
      </c>
      <c r="B5" s="9" t="s">
        <v>14</v>
      </c>
      <c r="C5" s="9">
        <v>320</v>
      </c>
      <c r="D5" s="10" t="s">
        <v>15</v>
      </c>
      <c r="E5" s="11">
        <f>46*C5</f>
        <v>14720</v>
      </c>
    </row>
    <row r="6" s="2" customFormat="1" ht="28" customHeight="1" spans="1:5">
      <c r="A6" s="9" t="s">
        <v>16</v>
      </c>
      <c r="B6" s="9" t="s">
        <v>17</v>
      </c>
      <c r="C6" s="9">
        <v>400</v>
      </c>
      <c r="D6" s="10" t="s">
        <v>18</v>
      </c>
      <c r="E6" s="11">
        <f>65*C6</f>
        <v>26000</v>
      </c>
    </row>
    <row r="7" s="2" customFormat="1" ht="28" customHeight="1" spans="1:5">
      <c r="A7" s="9" t="s">
        <v>19</v>
      </c>
      <c r="B7" s="9" t="s">
        <v>20</v>
      </c>
      <c r="C7" s="9">
        <v>400</v>
      </c>
      <c r="D7" s="10" t="s">
        <v>21</v>
      </c>
      <c r="E7" s="11">
        <f>C7*23.8</f>
        <v>9520</v>
      </c>
    </row>
    <row r="8" s="2" customFormat="1" ht="28" customHeight="1" spans="1:5">
      <c r="A8" s="9" t="s">
        <v>22</v>
      </c>
      <c r="B8" s="9" t="s">
        <v>23</v>
      </c>
      <c r="C8" s="9">
        <v>100</v>
      </c>
      <c r="D8" s="10" t="s">
        <v>7</v>
      </c>
      <c r="E8" s="11">
        <f>C8*300</f>
        <v>30000</v>
      </c>
    </row>
    <row r="9" s="2" customFormat="1" ht="28" customHeight="1" spans="1:5">
      <c r="A9" s="9" t="s">
        <v>24</v>
      </c>
      <c r="B9" s="9" t="s">
        <v>25</v>
      </c>
      <c r="C9" s="9">
        <v>100</v>
      </c>
      <c r="D9" s="10" t="s">
        <v>26</v>
      </c>
      <c r="E9" s="11">
        <f>C9*10.5</f>
        <v>1050</v>
      </c>
    </row>
    <row r="10" s="2" customFormat="1" ht="28" customHeight="1" spans="1:5">
      <c r="A10" s="9" t="s">
        <v>27</v>
      </c>
      <c r="B10" s="9" t="s">
        <v>28</v>
      </c>
      <c r="C10" s="9">
        <v>100</v>
      </c>
      <c r="D10" s="10" t="s">
        <v>29</v>
      </c>
      <c r="E10" s="11">
        <f>C10*19.9</f>
        <v>1990</v>
      </c>
    </row>
    <row r="11" s="2" customFormat="1" ht="28" customHeight="1" spans="1:5">
      <c r="A11" s="12" t="s">
        <v>30</v>
      </c>
      <c r="B11" s="13"/>
      <c r="C11" s="13"/>
      <c r="D11" s="14"/>
      <c r="E11" s="11">
        <f>SUM(E2:E10)</f>
        <v>172560</v>
      </c>
    </row>
  </sheetData>
  <sheetProtection formatCells="0" formatColumns="0" formatRows="0" autoFilter="0"/>
  <mergeCells count="1">
    <mergeCell ref="A11:D11"/>
  </mergeCells>
  <dataValidations count="6">
    <dataValidation type="textLength" operator="between" allowBlank="1" showInputMessage="1" showErrorMessage="1" errorTitle="输入非法" error="”商品名称“请输入30汉字以内" sqref="A1 A2 A3 A4 A5:A1048576">
      <formula1>0</formula1>
      <formula2>30</formula2>
    </dataValidation>
    <dataValidation type="whole" operator="between" allowBlank="1" showInputMessage="1" showErrorMessage="1" errorTitle="输入非法" error="请输入有效正整数" sqref="C1 C5 C2:C4 C6:C7 C8:C1048576">
      <formula1>1</formula1>
      <formula2>99999</formula2>
    </dataValidation>
    <dataValidation type="textLength" operator="between" allowBlank="1" showInputMessage="1" showErrorMessage="1" errorTitle="输入超长" error="参数描述请勿超过5000字" sqref="B1 B4 B5:B1048576">
      <formula1>0</formula1>
      <formula2>5000</formula2>
    </dataValidation>
    <dataValidation type="textLength" operator="between" allowBlank="1" showInputMessage="1" showErrorMessage="1" errorTitle="输入非法" error="“单位”请输入30汉字以内" sqref="D1 D2 D3 D4 D5:D1048576">
      <formula1>0</formula1>
      <formula2>30</formula2>
    </dataValidation>
    <dataValidation type="decimal" operator="between" allowBlank="1" showInputMessage="1" showErrorMessage="1" errorTitle="输入非法" error="请输入有效金额" sqref="E2:E4 E5:E1048576">
      <formula1>0.01</formula1>
      <formula2>9999999999</formula2>
    </dataValidation>
    <dataValidation type="decimal" operator="between" allowBlank="1" showInputMessage="1" showErrorMessage="1" errorTitle="输入非法" error="字段名称不能修改" sqref="E1">
      <formula1>0.01</formula1>
      <formula2>9999999999</formula2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晴天</cp:lastModifiedBy>
  <dcterms:created xsi:type="dcterms:W3CDTF">2022-01-18T08:38:00Z</dcterms:created>
  <dcterms:modified xsi:type="dcterms:W3CDTF">2022-01-18T09:37:05Z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</Properties>
</file>