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药品" sheetId="1" r:id="rId1"/>
  </sheets>
  <calcPr calcId="144525"/>
</workbook>
</file>

<file path=xl/sharedStrings.xml><?xml version="1.0" encoding="utf-8"?>
<sst xmlns="http://schemas.openxmlformats.org/spreadsheetml/2006/main" count="195" uniqueCount="131">
  <si>
    <t>药品</t>
  </si>
  <si>
    <t>序号</t>
  </si>
  <si>
    <t xml:space="preserve"> 药名</t>
  </si>
  <si>
    <t xml:space="preserve">规格      </t>
  </si>
  <si>
    <t>单位</t>
  </si>
  <si>
    <t>数量</t>
  </si>
  <si>
    <t>单价(元)</t>
  </si>
  <si>
    <t>总金额（元）</t>
  </si>
  <si>
    <t>注射用炎琥宁</t>
  </si>
  <si>
    <t>80mg/支</t>
  </si>
  <si>
    <t>盒</t>
  </si>
  <si>
    <t>注射液头孢呋辛钠</t>
  </si>
  <si>
    <t>1.5g*10支</t>
  </si>
  <si>
    <t>注射用头孢哌酮舒巴坦</t>
  </si>
  <si>
    <t>1g*10支</t>
  </si>
  <si>
    <t>复方林巴比妥注射液</t>
  </si>
  <si>
    <t>2ml*10支</t>
  </si>
  <si>
    <t>维生素C注射液</t>
  </si>
  <si>
    <t>2ml：0.5g*10支</t>
  </si>
  <si>
    <t>维生素B6注射液</t>
  </si>
  <si>
    <t>2ml：0.1g*10支</t>
  </si>
  <si>
    <t>盐酸胺碘酮注射液</t>
  </si>
  <si>
    <t>150mg*10支</t>
  </si>
  <si>
    <t>盐酸肾上腺素注射液</t>
  </si>
  <si>
    <t>1ml：1mg*10支</t>
  </si>
  <si>
    <t>氨茶碱注射液</t>
  </si>
  <si>
    <t>2mg*0.25g*10支</t>
  </si>
  <si>
    <t>维拉帕米注射液</t>
  </si>
  <si>
    <t>2ml:20mg</t>
  </si>
  <si>
    <t>尼可刹米注射液</t>
  </si>
  <si>
    <t>1.5ml：0.375g*10支</t>
  </si>
  <si>
    <t>利巴韦林注射液</t>
  </si>
  <si>
    <t>1ml*10支</t>
  </si>
  <si>
    <t>地塞米松磷酸钠注射液</t>
  </si>
  <si>
    <t>5mg*10支</t>
  </si>
  <si>
    <t>丹参注射液</t>
  </si>
  <si>
    <t>10ml*5支</t>
  </si>
  <si>
    <t>生脉注射液</t>
  </si>
  <si>
    <t>10ml*10支</t>
  </si>
  <si>
    <t>复方甘草酸注射液</t>
  </si>
  <si>
    <t>20ml*10支/盒</t>
  </si>
  <si>
    <t>胰岛素注射液</t>
  </si>
  <si>
    <t>10ml：400单位</t>
  </si>
  <si>
    <t>卡托普利片</t>
  </si>
  <si>
    <t>25mg*100片</t>
  </si>
  <si>
    <t>瓶</t>
  </si>
  <si>
    <t>硝苯地平缓释片</t>
  </si>
  <si>
    <t>20mg*14片</t>
  </si>
  <si>
    <t>马来酸依那普利片</t>
  </si>
  <si>
    <t>10mg*16片</t>
  </si>
  <si>
    <t>福辛普利钠片</t>
  </si>
  <si>
    <t>10mg*14片</t>
  </si>
  <si>
    <t>拜阿司匹林肠溶片</t>
  </si>
  <si>
    <t>100mg*30片</t>
  </si>
  <si>
    <t>酒石酸美托洛尔片（倍他乐克）</t>
  </si>
  <si>
    <t>25mg*30片</t>
  </si>
  <si>
    <t>阿莫西林胶囊</t>
  </si>
  <si>
    <t>0.25g*50粒</t>
  </si>
  <si>
    <t>甲钴胺片</t>
  </si>
  <si>
    <t>0.5mg*12片*2板</t>
  </si>
  <si>
    <t>硫酸沙丁胺醇吸入气雾剂</t>
  </si>
  <si>
    <t>0.1mg</t>
  </si>
  <si>
    <t>盐酸左氧氟沙星滴眼液</t>
  </si>
  <si>
    <t>5ml*15mg</t>
  </si>
  <si>
    <t>支</t>
  </si>
  <si>
    <t>氯霉素滴眼液</t>
  </si>
  <si>
    <t>8ml*1支</t>
  </si>
  <si>
    <t>氧氟沙星滴耳液</t>
  </si>
  <si>
    <t>罗红霉素胶囊</t>
  </si>
  <si>
    <t>150mg*12粒</t>
  </si>
  <si>
    <t>盐酸左氧氟沙星胶囊</t>
  </si>
  <si>
    <t>0.2g*12粒</t>
  </si>
  <si>
    <t>盐酸普萘洛尔片</t>
  </si>
  <si>
    <t>10mg*100片</t>
  </si>
  <si>
    <t>叶酸片</t>
  </si>
  <si>
    <t>5mg*100片</t>
  </si>
  <si>
    <t>复方甲氧那明胶囊</t>
  </si>
  <si>
    <t>48粒/瓶</t>
  </si>
  <si>
    <t>马来酸氯苯那敏片</t>
  </si>
  <si>
    <t>4mg*100片/瓶</t>
  </si>
  <si>
    <t>硝酸异山梨酯片</t>
  </si>
  <si>
    <t>5mg*100片/瓶</t>
  </si>
  <si>
    <t>复方板蓝根颗粒</t>
  </si>
  <si>
    <t>10g*20袋</t>
  </si>
  <si>
    <t>复方氨酚烷胺胶囊</t>
  </si>
  <si>
    <t>12片/盒</t>
  </si>
  <si>
    <t>利巴韦林含片</t>
  </si>
  <si>
    <t>20mg*24片</t>
  </si>
  <si>
    <t>硫软膏</t>
  </si>
  <si>
    <t xml:space="preserve"> 10g/支</t>
  </si>
  <si>
    <t>红霉素软膏</t>
  </si>
  <si>
    <t>10g/支</t>
  </si>
  <si>
    <t>醋酸氟轻松乳膏</t>
  </si>
  <si>
    <t>曲安奈德益康唑乳膏</t>
  </si>
  <si>
    <t>15g/支</t>
  </si>
  <si>
    <t>阿昔洛韦乳膏</t>
  </si>
  <si>
    <t>10g：0.3g（3%）</t>
  </si>
  <si>
    <t>硝酸咪康唑乳膏</t>
  </si>
  <si>
    <t>20g</t>
  </si>
  <si>
    <t>尿素乳膏</t>
  </si>
  <si>
    <t>10g</t>
  </si>
  <si>
    <t>格列本脲片二甲双胍片</t>
  </si>
  <si>
    <t>50mg*14片</t>
  </si>
  <si>
    <t>格列喹酮片（糖适平）</t>
  </si>
  <si>
    <t>30mg*30片</t>
  </si>
  <si>
    <t>阿卡波糖胶囊</t>
  </si>
  <si>
    <t>50mg*30粒</t>
  </si>
  <si>
    <t>格列本脲片</t>
  </si>
  <si>
    <t>甲巯咪唑片</t>
  </si>
  <si>
    <t>氯雷他定片</t>
  </si>
  <si>
    <t>10mg*6片</t>
  </si>
  <si>
    <t>马应龙麝香痔疮膏</t>
  </si>
  <si>
    <t>奥美拉唑肠溶胶囊</t>
  </si>
  <si>
    <t>20mg*28粒</t>
  </si>
  <si>
    <t>普乐安片</t>
  </si>
  <si>
    <t>0.57g*60片</t>
  </si>
  <si>
    <t>非那雄胺片</t>
  </si>
  <si>
    <t>5mg*10片</t>
  </si>
  <si>
    <t>牛黄解毒片</t>
  </si>
  <si>
    <t>48片/盒</t>
  </si>
  <si>
    <t>红花油</t>
  </si>
  <si>
    <t>20ml</t>
  </si>
  <si>
    <t>复方黄连素片</t>
  </si>
  <si>
    <t>12片*2板</t>
  </si>
  <si>
    <t>保济丸</t>
  </si>
  <si>
    <t>3.7g*20袋</t>
  </si>
  <si>
    <t>藿香正正气水</t>
  </si>
  <si>
    <t>10ml*10支（塑料）</t>
  </si>
  <si>
    <t>仁丹</t>
  </si>
  <si>
    <t>100袋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</si>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</sst>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22"/>
      <name val="宋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2"/>
      <color rgb="FF000000"/>
      <name val="宋体"/>
      <charset val="0"/>
      <scheme val="major"/>
    </font>
    <font>
      <sz val="12"/>
      <color rgb="FF000000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indexed="8"/>
      <name val="宋体"/>
      <charset val="0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9" borderId="12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topLeftCell="A35" workbookViewId="0">
      <selection activeCell="H2" sqref="H2"/>
    </sheetView>
  </sheetViews>
  <sheetFormatPr defaultColWidth="9" defaultRowHeight="14.4" outlineLevelCol="6"/>
  <cols>
    <col min="1" max="1" width="6.12962962962963" style="1" customWidth="1"/>
    <col min="2" max="2" width="34.1296296296296" style="1" customWidth="1"/>
    <col min="3" max="3" width="24.8796296296296" style="1" customWidth="1"/>
    <col min="4" max="5" width="7.71296296296296" style="1" customWidth="1"/>
    <col min="6" max="6" width="9.12962962962963" style="1"/>
    <col min="7" max="7" width="13.75" style="1" customWidth="1"/>
    <col min="8" max="16384" width="9" style="1"/>
  </cols>
  <sheetData>
    <row r="1" s="1" customFormat="1" ht="42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31.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s="2" customFormat="1" ht="22" customHeight="1" spans="1:7">
      <c r="A3" s="6">
        <v>1</v>
      </c>
      <c r="B3" s="6" t="s">
        <v>8</v>
      </c>
      <c r="C3" s="6" t="s">
        <v>9</v>
      </c>
      <c r="D3" s="6" t="s">
        <v>10</v>
      </c>
      <c r="E3" s="6">
        <v>100</v>
      </c>
      <c r="F3" s="6">
        <v>35</v>
      </c>
      <c r="G3" s="6">
        <f t="shared" ref="G3:G64" si="0">E3*F3</f>
        <v>3500</v>
      </c>
    </row>
    <row r="4" s="2" customFormat="1" ht="22" customHeight="1" spans="1:7">
      <c r="A4" s="6">
        <v>2</v>
      </c>
      <c r="B4" s="6" t="s">
        <v>11</v>
      </c>
      <c r="C4" s="6" t="s">
        <v>12</v>
      </c>
      <c r="D4" s="6" t="s">
        <v>10</v>
      </c>
      <c r="E4" s="6">
        <v>100</v>
      </c>
      <c r="F4" s="6">
        <v>46</v>
      </c>
      <c r="G4" s="6">
        <f t="shared" si="0"/>
        <v>4600</v>
      </c>
    </row>
    <row r="5" s="2" customFormat="1" ht="22" customHeight="1" spans="1:7">
      <c r="A5" s="6">
        <v>3</v>
      </c>
      <c r="B5" s="7" t="s">
        <v>13</v>
      </c>
      <c r="C5" s="8" t="s">
        <v>14</v>
      </c>
      <c r="D5" s="8" t="s">
        <v>10</v>
      </c>
      <c r="E5" s="7">
        <v>100</v>
      </c>
      <c r="F5" s="8">
        <v>3.2</v>
      </c>
      <c r="G5" s="6">
        <f t="shared" si="0"/>
        <v>320</v>
      </c>
    </row>
    <row r="6" s="2" customFormat="1" ht="22" customHeight="1" spans="1:7">
      <c r="A6" s="6">
        <v>4</v>
      </c>
      <c r="B6" s="7" t="s">
        <v>15</v>
      </c>
      <c r="C6" s="8" t="s">
        <v>16</v>
      </c>
      <c r="D6" s="8" t="s">
        <v>10</v>
      </c>
      <c r="E6" s="7">
        <v>200</v>
      </c>
      <c r="F6" s="8">
        <v>4.2</v>
      </c>
      <c r="G6" s="6">
        <f t="shared" si="0"/>
        <v>840</v>
      </c>
    </row>
    <row r="7" s="2" customFormat="1" ht="22" customHeight="1" spans="1:7">
      <c r="A7" s="6">
        <v>5</v>
      </c>
      <c r="B7" s="7" t="s">
        <v>17</v>
      </c>
      <c r="C7" s="8" t="s">
        <v>18</v>
      </c>
      <c r="D7" s="8" t="s">
        <v>10</v>
      </c>
      <c r="E7" s="7">
        <v>300</v>
      </c>
      <c r="F7" s="8">
        <v>4.5</v>
      </c>
      <c r="G7" s="6">
        <f t="shared" si="0"/>
        <v>1350</v>
      </c>
    </row>
    <row r="8" s="2" customFormat="1" ht="22" customHeight="1" spans="1:7">
      <c r="A8" s="6">
        <v>6</v>
      </c>
      <c r="B8" s="7" t="s">
        <v>19</v>
      </c>
      <c r="C8" s="8" t="s">
        <v>20</v>
      </c>
      <c r="D8" s="8" t="s">
        <v>10</v>
      </c>
      <c r="E8" s="7">
        <v>200</v>
      </c>
      <c r="F8" s="8">
        <v>6.4</v>
      </c>
      <c r="G8" s="6">
        <f t="shared" si="0"/>
        <v>1280</v>
      </c>
    </row>
    <row r="9" s="2" customFormat="1" ht="22" customHeight="1" spans="1:7">
      <c r="A9" s="6">
        <v>7</v>
      </c>
      <c r="B9" s="9" t="s">
        <v>21</v>
      </c>
      <c r="C9" s="10" t="s">
        <v>22</v>
      </c>
      <c r="D9" s="10" t="s">
        <v>10</v>
      </c>
      <c r="E9" s="10">
        <v>20</v>
      </c>
      <c r="F9" s="10">
        <v>252.54</v>
      </c>
      <c r="G9" s="6">
        <f t="shared" si="0"/>
        <v>5050.8</v>
      </c>
    </row>
    <row r="10" s="2" customFormat="1" ht="22" customHeight="1" spans="1:7">
      <c r="A10" s="6">
        <v>8</v>
      </c>
      <c r="B10" s="11" t="s">
        <v>23</v>
      </c>
      <c r="C10" s="12" t="s">
        <v>24</v>
      </c>
      <c r="D10" s="12" t="s">
        <v>10</v>
      </c>
      <c r="E10" s="11">
        <v>20</v>
      </c>
      <c r="F10" s="12">
        <v>62</v>
      </c>
      <c r="G10" s="6">
        <f t="shared" si="0"/>
        <v>1240</v>
      </c>
    </row>
    <row r="11" s="2" customFormat="1" ht="22" customHeight="1" spans="1:7">
      <c r="A11" s="6">
        <v>9</v>
      </c>
      <c r="B11" s="11" t="s">
        <v>25</v>
      </c>
      <c r="C11" s="12" t="s">
        <v>26</v>
      </c>
      <c r="D11" s="12" t="s">
        <v>10</v>
      </c>
      <c r="E11" s="11">
        <v>50</v>
      </c>
      <c r="F11" s="12">
        <v>7.65</v>
      </c>
      <c r="G11" s="6">
        <f t="shared" si="0"/>
        <v>382.5</v>
      </c>
    </row>
    <row r="12" s="2" customFormat="1" ht="22" customHeight="1" spans="1:7">
      <c r="A12" s="6">
        <v>10</v>
      </c>
      <c r="B12" s="11" t="s">
        <v>27</v>
      </c>
      <c r="C12" s="12" t="s">
        <v>28</v>
      </c>
      <c r="D12" s="12" t="s">
        <v>10</v>
      </c>
      <c r="E12" s="11">
        <v>20</v>
      </c>
      <c r="F12" s="12">
        <v>37</v>
      </c>
      <c r="G12" s="6">
        <f t="shared" si="0"/>
        <v>740</v>
      </c>
    </row>
    <row r="13" s="2" customFormat="1" ht="22" customHeight="1" spans="1:7">
      <c r="A13" s="6">
        <v>11</v>
      </c>
      <c r="B13" s="11" t="s">
        <v>29</v>
      </c>
      <c r="C13" s="12" t="s">
        <v>30</v>
      </c>
      <c r="D13" s="12" t="s">
        <v>10</v>
      </c>
      <c r="E13" s="11">
        <v>20</v>
      </c>
      <c r="F13" s="12">
        <v>13.87</v>
      </c>
      <c r="G13" s="6">
        <f t="shared" si="0"/>
        <v>277.4</v>
      </c>
    </row>
    <row r="14" s="2" customFormat="1" ht="22" customHeight="1" spans="1:7">
      <c r="A14" s="6">
        <v>12</v>
      </c>
      <c r="B14" s="7" t="s">
        <v>31</v>
      </c>
      <c r="C14" s="8" t="s">
        <v>32</v>
      </c>
      <c r="D14" s="8" t="s">
        <v>10</v>
      </c>
      <c r="E14" s="7">
        <v>200</v>
      </c>
      <c r="F14" s="8">
        <v>20</v>
      </c>
      <c r="G14" s="6">
        <f t="shared" si="0"/>
        <v>4000</v>
      </c>
    </row>
    <row r="15" s="2" customFormat="1" ht="22" customHeight="1" spans="1:7">
      <c r="A15" s="6">
        <v>14</v>
      </c>
      <c r="B15" s="7" t="s">
        <v>33</v>
      </c>
      <c r="C15" s="8" t="s">
        <v>34</v>
      </c>
      <c r="D15" s="8" t="s">
        <v>10</v>
      </c>
      <c r="E15" s="7">
        <v>200</v>
      </c>
      <c r="F15" s="8">
        <v>19</v>
      </c>
      <c r="G15" s="6">
        <f t="shared" si="0"/>
        <v>3800</v>
      </c>
    </row>
    <row r="16" s="2" customFormat="1" ht="22" customHeight="1" spans="1:7">
      <c r="A16" s="6">
        <v>15</v>
      </c>
      <c r="B16" s="7" t="s">
        <v>35</v>
      </c>
      <c r="C16" s="13" t="s">
        <v>36</v>
      </c>
      <c r="D16" s="8" t="s">
        <v>10</v>
      </c>
      <c r="E16" s="7">
        <v>100</v>
      </c>
      <c r="F16" s="8">
        <v>44</v>
      </c>
      <c r="G16" s="6">
        <f t="shared" si="0"/>
        <v>4400</v>
      </c>
    </row>
    <row r="17" s="2" customFormat="1" ht="22" customHeight="1" spans="1:7">
      <c r="A17" s="6">
        <v>16</v>
      </c>
      <c r="B17" s="7" t="s">
        <v>37</v>
      </c>
      <c r="C17" s="13" t="s">
        <v>38</v>
      </c>
      <c r="D17" s="8" t="s">
        <v>10</v>
      </c>
      <c r="E17" s="7">
        <v>100</v>
      </c>
      <c r="F17" s="8">
        <v>22</v>
      </c>
      <c r="G17" s="6">
        <f t="shared" si="0"/>
        <v>2200</v>
      </c>
    </row>
    <row r="18" s="2" customFormat="1" ht="22" customHeight="1" spans="1:7">
      <c r="A18" s="6">
        <v>17</v>
      </c>
      <c r="B18" s="7" t="s">
        <v>39</v>
      </c>
      <c r="C18" s="8" t="s">
        <v>40</v>
      </c>
      <c r="D18" s="8" t="s">
        <v>10</v>
      </c>
      <c r="E18" s="7">
        <v>50</v>
      </c>
      <c r="F18" s="8">
        <v>26.4</v>
      </c>
      <c r="G18" s="6">
        <f t="shared" si="0"/>
        <v>1320</v>
      </c>
    </row>
    <row r="19" s="2" customFormat="1" ht="22" customHeight="1" spans="1:7">
      <c r="A19" s="6">
        <v>24</v>
      </c>
      <c r="B19" s="7" t="s">
        <v>41</v>
      </c>
      <c r="C19" s="8" t="s">
        <v>42</v>
      </c>
      <c r="D19" s="8" t="s">
        <v>10</v>
      </c>
      <c r="E19" s="7">
        <v>20</v>
      </c>
      <c r="F19" s="8">
        <v>45</v>
      </c>
      <c r="G19" s="6">
        <f t="shared" si="0"/>
        <v>900</v>
      </c>
    </row>
    <row r="20" s="2" customFormat="1" ht="22" customHeight="1" spans="1:7">
      <c r="A20" s="6">
        <v>25</v>
      </c>
      <c r="B20" s="7" t="s">
        <v>43</v>
      </c>
      <c r="C20" s="8" t="s">
        <v>44</v>
      </c>
      <c r="D20" s="7" t="s">
        <v>45</v>
      </c>
      <c r="E20" s="7">
        <v>400</v>
      </c>
      <c r="F20" s="8">
        <v>6.5</v>
      </c>
      <c r="G20" s="6">
        <f t="shared" si="0"/>
        <v>2600</v>
      </c>
    </row>
    <row r="21" s="2" customFormat="1" ht="22" customHeight="1" spans="1:7">
      <c r="A21" s="6">
        <v>26</v>
      </c>
      <c r="B21" s="7" t="s">
        <v>46</v>
      </c>
      <c r="C21" s="8" t="s">
        <v>47</v>
      </c>
      <c r="D21" s="7" t="s">
        <v>10</v>
      </c>
      <c r="E21" s="7">
        <v>1600</v>
      </c>
      <c r="F21" s="8">
        <v>11.5</v>
      </c>
      <c r="G21" s="6">
        <f t="shared" si="0"/>
        <v>18400</v>
      </c>
    </row>
    <row r="22" s="2" customFormat="1" ht="22" customHeight="1" spans="1:7">
      <c r="A22" s="6">
        <v>27</v>
      </c>
      <c r="B22" s="7" t="s">
        <v>48</v>
      </c>
      <c r="C22" s="8" t="s">
        <v>49</v>
      </c>
      <c r="D22" s="7" t="s">
        <v>10</v>
      </c>
      <c r="E22" s="7">
        <v>400</v>
      </c>
      <c r="F22" s="8">
        <v>13.2</v>
      </c>
      <c r="G22" s="6">
        <f t="shared" si="0"/>
        <v>5280</v>
      </c>
    </row>
    <row r="23" s="2" customFormat="1" ht="22" customHeight="1" spans="1:7">
      <c r="A23" s="6"/>
      <c r="B23" s="7" t="s">
        <v>50</v>
      </c>
      <c r="C23" s="8" t="s">
        <v>51</v>
      </c>
      <c r="D23" s="7" t="s">
        <v>10</v>
      </c>
      <c r="E23" s="7">
        <v>400</v>
      </c>
      <c r="F23" s="8">
        <v>19.5</v>
      </c>
      <c r="G23" s="6">
        <f t="shared" si="0"/>
        <v>7800</v>
      </c>
    </row>
    <row r="24" s="2" customFormat="1" ht="22" customHeight="1" spans="1:7">
      <c r="A24" s="6">
        <v>28</v>
      </c>
      <c r="B24" s="10" t="s">
        <v>52</v>
      </c>
      <c r="C24" s="10" t="s">
        <v>53</v>
      </c>
      <c r="D24" s="10" t="s">
        <v>10</v>
      </c>
      <c r="E24" s="10">
        <v>400</v>
      </c>
      <c r="F24" s="10">
        <v>17.5</v>
      </c>
      <c r="G24" s="6">
        <f t="shared" si="0"/>
        <v>7000</v>
      </c>
    </row>
    <row r="25" s="2" customFormat="1" ht="22" customHeight="1" spans="1:7">
      <c r="A25" s="6">
        <v>29</v>
      </c>
      <c r="B25" s="10" t="s">
        <v>54</v>
      </c>
      <c r="C25" s="10" t="s">
        <v>55</v>
      </c>
      <c r="D25" s="10" t="s">
        <v>10</v>
      </c>
      <c r="E25" s="10">
        <v>400</v>
      </c>
      <c r="F25" s="10">
        <v>7.8</v>
      </c>
      <c r="G25" s="6">
        <f t="shared" si="0"/>
        <v>3120</v>
      </c>
    </row>
    <row r="26" s="2" customFormat="1" ht="22" customHeight="1" spans="1:7">
      <c r="A26" s="6">
        <v>30</v>
      </c>
      <c r="B26" s="7" t="s">
        <v>56</v>
      </c>
      <c r="C26" s="8" t="s">
        <v>57</v>
      </c>
      <c r="D26" s="7" t="s">
        <v>10</v>
      </c>
      <c r="E26" s="7">
        <v>400</v>
      </c>
      <c r="F26" s="8">
        <v>6.5</v>
      </c>
      <c r="G26" s="6">
        <f t="shared" si="0"/>
        <v>2600</v>
      </c>
    </row>
    <row r="27" s="2" customFormat="1" ht="22" customHeight="1" spans="1:7">
      <c r="A27" s="6">
        <v>31</v>
      </c>
      <c r="B27" s="7" t="s">
        <v>58</v>
      </c>
      <c r="C27" s="8" t="s">
        <v>59</v>
      </c>
      <c r="D27" s="8" t="s">
        <v>10</v>
      </c>
      <c r="E27" s="7">
        <v>200</v>
      </c>
      <c r="F27" s="8">
        <v>16.2</v>
      </c>
      <c r="G27" s="6">
        <f t="shared" si="0"/>
        <v>3240</v>
      </c>
    </row>
    <row r="28" s="2" customFormat="1" ht="22" customHeight="1" spans="1:7">
      <c r="A28" s="6">
        <v>32</v>
      </c>
      <c r="B28" s="7" t="s">
        <v>60</v>
      </c>
      <c r="C28" s="8" t="s">
        <v>61</v>
      </c>
      <c r="D28" s="8" t="s">
        <v>45</v>
      </c>
      <c r="E28" s="7">
        <v>100</v>
      </c>
      <c r="F28" s="8">
        <v>23.5</v>
      </c>
      <c r="G28" s="6">
        <f t="shared" si="0"/>
        <v>2350</v>
      </c>
    </row>
    <row r="29" s="2" customFormat="1" ht="22" customHeight="1" spans="1:7">
      <c r="A29" s="6">
        <v>33</v>
      </c>
      <c r="B29" s="7" t="s">
        <v>62</v>
      </c>
      <c r="C29" s="8" t="s">
        <v>63</v>
      </c>
      <c r="D29" s="8" t="s">
        <v>64</v>
      </c>
      <c r="E29" s="7">
        <v>400</v>
      </c>
      <c r="F29" s="8">
        <v>3.9</v>
      </c>
      <c r="G29" s="6">
        <f t="shared" si="0"/>
        <v>1560</v>
      </c>
    </row>
    <row r="30" s="2" customFormat="1" ht="22" customHeight="1" spans="1:7">
      <c r="A30" s="6">
        <v>34</v>
      </c>
      <c r="B30" s="7" t="s">
        <v>65</v>
      </c>
      <c r="C30" s="8" t="s">
        <v>66</v>
      </c>
      <c r="D30" s="8" t="s">
        <v>64</v>
      </c>
      <c r="E30" s="7">
        <v>400</v>
      </c>
      <c r="F30" s="8">
        <v>3.9</v>
      </c>
      <c r="G30" s="6">
        <f t="shared" si="0"/>
        <v>1560</v>
      </c>
    </row>
    <row r="31" s="2" customFormat="1" ht="22" customHeight="1" spans="1:7">
      <c r="A31" s="6">
        <v>35</v>
      </c>
      <c r="B31" s="7" t="s">
        <v>67</v>
      </c>
      <c r="C31" s="8" t="s">
        <v>63</v>
      </c>
      <c r="D31" s="8" t="s">
        <v>64</v>
      </c>
      <c r="E31" s="7">
        <v>400</v>
      </c>
      <c r="F31" s="8">
        <v>2.93</v>
      </c>
      <c r="G31" s="6">
        <f t="shared" si="0"/>
        <v>1172</v>
      </c>
    </row>
    <row r="32" s="2" customFormat="1" ht="22" customHeight="1" spans="1:7">
      <c r="A32" s="6">
        <v>36</v>
      </c>
      <c r="B32" s="7" t="s">
        <v>68</v>
      </c>
      <c r="C32" s="8" t="s">
        <v>69</v>
      </c>
      <c r="D32" s="8" t="s">
        <v>10</v>
      </c>
      <c r="E32" s="7">
        <v>400</v>
      </c>
      <c r="F32" s="8">
        <v>26</v>
      </c>
      <c r="G32" s="6">
        <f t="shared" si="0"/>
        <v>10400</v>
      </c>
    </row>
    <row r="33" s="2" customFormat="1" ht="22" customHeight="1" spans="1:7">
      <c r="A33" s="6">
        <v>37</v>
      </c>
      <c r="B33" s="8" t="s">
        <v>70</v>
      </c>
      <c r="C33" s="8" t="s">
        <v>71</v>
      </c>
      <c r="D33" s="8" t="s">
        <v>10</v>
      </c>
      <c r="E33" s="14">
        <v>400</v>
      </c>
      <c r="F33" s="8">
        <v>14.9</v>
      </c>
      <c r="G33" s="6">
        <f t="shared" si="0"/>
        <v>5960</v>
      </c>
    </row>
    <row r="34" s="2" customFormat="1" ht="22" customHeight="1" spans="1:7">
      <c r="A34" s="6">
        <v>38</v>
      </c>
      <c r="B34" s="8" t="s">
        <v>72</v>
      </c>
      <c r="C34" s="8" t="s">
        <v>73</v>
      </c>
      <c r="D34" s="8" t="s">
        <v>45</v>
      </c>
      <c r="E34" s="14">
        <v>50</v>
      </c>
      <c r="F34" s="8">
        <v>29</v>
      </c>
      <c r="G34" s="6">
        <f t="shared" si="0"/>
        <v>1450</v>
      </c>
    </row>
    <row r="35" s="2" customFormat="1" ht="22" customHeight="1" spans="1:7">
      <c r="A35" s="6">
        <v>39</v>
      </c>
      <c r="B35" s="8" t="s">
        <v>74</v>
      </c>
      <c r="C35" s="8" t="s">
        <v>75</v>
      </c>
      <c r="D35" s="8" t="s">
        <v>45</v>
      </c>
      <c r="E35" s="14">
        <v>50</v>
      </c>
      <c r="F35" s="8">
        <v>22.5</v>
      </c>
      <c r="G35" s="6">
        <f t="shared" si="0"/>
        <v>1125</v>
      </c>
    </row>
    <row r="36" s="2" customFormat="1" ht="22" customHeight="1" spans="1:7">
      <c r="A36" s="6">
        <v>40</v>
      </c>
      <c r="B36" s="8" t="s">
        <v>76</v>
      </c>
      <c r="C36" s="8" t="s">
        <v>77</v>
      </c>
      <c r="D36" s="8" t="s">
        <v>45</v>
      </c>
      <c r="E36" s="14">
        <v>100</v>
      </c>
      <c r="F36" s="8">
        <v>42</v>
      </c>
      <c r="G36" s="6">
        <f t="shared" si="0"/>
        <v>4200</v>
      </c>
    </row>
    <row r="37" s="2" customFormat="1" ht="22" customHeight="1" spans="1:7">
      <c r="A37" s="6">
        <v>41</v>
      </c>
      <c r="B37" s="6" t="s">
        <v>78</v>
      </c>
      <c r="C37" s="8" t="s">
        <v>79</v>
      </c>
      <c r="D37" s="6" t="s">
        <v>45</v>
      </c>
      <c r="E37" s="14">
        <v>200</v>
      </c>
      <c r="F37" s="6">
        <v>3.3</v>
      </c>
      <c r="G37" s="6">
        <f t="shared" si="0"/>
        <v>660</v>
      </c>
    </row>
    <row r="38" s="2" customFormat="1" ht="22" customHeight="1" spans="1:7">
      <c r="A38" s="6">
        <v>42</v>
      </c>
      <c r="B38" s="6" t="s">
        <v>80</v>
      </c>
      <c r="C38" s="8" t="s">
        <v>81</v>
      </c>
      <c r="D38" s="6" t="s">
        <v>45</v>
      </c>
      <c r="E38" s="14">
        <v>300</v>
      </c>
      <c r="F38" s="6">
        <v>4.9</v>
      </c>
      <c r="G38" s="6">
        <f t="shared" si="0"/>
        <v>1470</v>
      </c>
    </row>
    <row r="39" s="2" customFormat="1" ht="22" customHeight="1" spans="1:7">
      <c r="A39" s="6">
        <v>43</v>
      </c>
      <c r="B39" s="6" t="s">
        <v>82</v>
      </c>
      <c r="C39" s="10" t="s">
        <v>83</v>
      </c>
      <c r="D39" s="10" t="s">
        <v>10</v>
      </c>
      <c r="E39" s="10">
        <v>500</v>
      </c>
      <c r="F39" s="10">
        <v>18.1</v>
      </c>
      <c r="G39" s="6">
        <f t="shared" si="0"/>
        <v>9050</v>
      </c>
    </row>
    <row r="40" s="2" customFormat="1" ht="22" customHeight="1" spans="1:7">
      <c r="A40" s="6">
        <v>44</v>
      </c>
      <c r="B40" s="6" t="s">
        <v>84</v>
      </c>
      <c r="C40" s="10" t="s">
        <v>85</v>
      </c>
      <c r="D40" s="10" t="s">
        <v>10</v>
      </c>
      <c r="E40" s="10">
        <v>800</v>
      </c>
      <c r="F40" s="10">
        <v>12.9</v>
      </c>
      <c r="G40" s="6">
        <f t="shared" si="0"/>
        <v>10320</v>
      </c>
    </row>
    <row r="41" s="2" customFormat="1" ht="22" customHeight="1" spans="1:7">
      <c r="A41" s="6">
        <v>45</v>
      </c>
      <c r="B41" s="6" t="s">
        <v>86</v>
      </c>
      <c r="C41" s="10" t="s">
        <v>87</v>
      </c>
      <c r="D41" s="10" t="s">
        <v>10</v>
      </c>
      <c r="E41" s="10">
        <v>100</v>
      </c>
      <c r="F41" s="10">
        <v>8.5</v>
      </c>
      <c r="G41" s="6">
        <f t="shared" si="0"/>
        <v>850</v>
      </c>
    </row>
    <row r="42" s="2" customFormat="1" ht="22" customHeight="1" spans="1:7">
      <c r="A42" s="6">
        <v>400</v>
      </c>
      <c r="B42" s="6" t="s">
        <v>88</v>
      </c>
      <c r="C42" s="8" t="s">
        <v>89</v>
      </c>
      <c r="D42" s="6" t="s">
        <v>64</v>
      </c>
      <c r="E42" s="14">
        <v>400</v>
      </c>
      <c r="F42" s="6">
        <v>8</v>
      </c>
      <c r="G42" s="6">
        <f t="shared" si="0"/>
        <v>3200</v>
      </c>
    </row>
    <row r="43" s="2" customFormat="1" ht="22" customHeight="1" spans="1:7">
      <c r="A43" s="6">
        <v>48</v>
      </c>
      <c r="B43" s="6" t="s">
        <v>90</v>
      </c>
      <c r="C43" s="8" t="s">
        <v>91</v>
      </c>
      <c r="D43" s="6" t="s">
        <v>64</v>
      </c>
      <c r="E43" s="14">
        <v>400</v>
      </c>
      <c r="F43" s="6">
        <v>9</v>
      </c>
      <c r="G43" s="6">
        <f t="shared" si="0"/>
        <v>3600</v>
      </c>
    </row>
    <row r="44" s="2" customFormat="1" ht="22" customHeight="1" spans="1:7">
      <c r="A44" s="6">
        <v>49</v>
      </c>
      <c r="B44" s="6" t="s">
        <v>92</v>
      </c>
      <c r="C44" s="8" t="s">
        <v>91</v>
      </c>
      <c r="D44" s="6" t="s">
        <v>64</v>
      </c>
      <c r="E44" s="14">
        <v>400</v>
      </c>
      <c r="F44" s="6">
        <v>2</v>
      </c>
      <c r="G44" s="6">
        <f t="shared" si="0"/>
        <v>800</v>
      </c>
    </row>
    <row r="45" s="2" customFormat="1" ht="22" customHeight="1" spans="1:7">
      <c r="A45" s="6">
        <v>50</v>
      </c>
      <c r="B45" s="6" t="s">
        <v>93</v>
      </c>
      <c r="C45" s="8" t="s">
        <v>94</v>
      </c>
      <c r="D45" s="6" t="s">
        <v>64</v>
      </c>
      <c r="E45" s="14">
        <v>400</v>
      </c>
      <c r="F45" s="6">
        <v>18.5</v>
      </c>
      <c r="G45" s="6">
        <f t="shared" si="0"/>
        <v>7400</v>
      </c>
    </row>
    <row r="46" s="2" customFormat="1" ht="22" customHeight="1" spans="1:7">
      <c r="A46" s="6">
        <v>51</v>
      </c>
      <c r="B46" s="6" t="s">
        <v>95</v>
      </c>
      <c r="C46" s="8" t="s">
        <v>96</v>
      </c>
      <c r="D46" s="6" t="s">
        <v>64</v>
      </c>
      <c r="E46" s="14">
        <v>400</v>
      </c>
      <c r="F46" s="6">
        <v>3</v>
      </c>
      <c r="G46" s="6">
        <f t="shared" si="0"/>
        <v>1200</v>
      </c>
    </row>
    <row r="47" s="2" customFormat="1" ht="22" customHeight="1" spans="1:7">
      <c r="A47" s="6">
        <v>52</v>
      </c>
      <c r="B47" s="6" t="s">
        <v>97</v>
      </c>
      <c r="C47" s="8" t="s">
        <v>98</v>
      </c>
      <c r="D47" s="6" t="s">
        <v>64</v>
      </c>
      <c r="E47" s="14">
        <v>400</v>
      </c>
      <c r="F47" s="6">
        <v>25.5</v>
      </c>
      <c r="G47" s="6">
        <f t="shared" si="0"/>
        <v>10200</v>
      </c>
    </row>
    <row r="48" s="2" customFormat="1" ht="22" customHeight="1" spans="1:7">
      <c r="A48" s="6">
        <v>53</v>
      </c>
      <c r="B48" s="8" t="s">
        <v>99</v>
      </c>
      <c r="C48" s="8" t="s">
        <v>100</v>
      </c>
      <c r="D48" s="8" t="s">
        <v>64</v>
      </c>
      <c r="E48" s="14">
        <v>400</v>
      </c>
      <c r="F48" s="8">
        <v>1.3</v>
      </c>
      <c r="G48" s="6">
        <f t="shared" si="0"/>
        <v>520</v>
      </c>
    </row>
    <row r="49" s="2" customFormat="1" ht="22" customHeight="1" spans="1:7">
      <c r="A49" s="6">
        <v>54</v>
      </c>
      <c r="B49" s="6" t="s">
        <v>101</v>
      </c>
      <c r="C49" s="8" t="s">
        <v>102</v>
      </c>
      <c r="D49" s="6" t="s">
        <v>10</v>
      </c>
      <c r="E49" s="14">
        <v>200</v>
      </c>
      <c r="F49" s="6">
        <v>43</v>
      </c>
      <c r="G49" s="6">
        <f t="shared" si="0"/>
        <v>8600</v>
      </c>
    </row>
    <row r="50" s="2" customFormat="1" ht="22" customHeight="1" spans="1:7">
      <c r="A50" s="6">
        <v>55</v>
      </c>
      <c r="B50" s="6" t="s">
        <v>103</v>
      </c>
      <c r="C50" s="8" t="s">
        <v>104</v>
      </c>
      <c r="D50" s="6" t="s">
        <v>45</v>
      </c>
      <c r="E50" s="14">
        <v>200</v>
      </c>
      <c r="F50" s="6">
        <v>39</v>
      </c>
      <c r="G50" s="6">
        <f t="shared" si="0"/>
        <v>7800</v>
      </c>
    </row>
    <row r="51" s="2" customFormat="1" ht="22" customHeight="1" spans="1:7">
      <c r="A51" s="6">
        <v>56</v>
      </c>
      <c r="B51" s="6" t="s">
        <v>105</v>
      </c>
      <c r="C51" s="8" t="s">
        <v>106</v>
      </c>
      <c r="D51" s="6" t="s">
        <v>10</v>
      </c>
      <c r="E51" s="14">
        <v>200</v>
      </c>
      <c r="F51" s="6">
        <v>23.5</v>
      </c>
      <c r="G51" s="6">
        <f t="shared" si="0"/>
        <v>4700</v>
      </c>
    </row>
    <row r="52" s="2" customFormat="1" ht="22" customHeight="1" spans="1:7">
      <c r="A52" s="6">
        <v>57</v>
      </c>
      <c r="B52" s="6" t="s">
        <v>107</v>
      </c>
      <c r="C52" s="8" t="s">
        <v>75</v>
      </c>
      <c r="D52" s="6" t="s">
        <v>45</v>
      </c>
      <c r="E52" s="14">
        <v>200</v>
      </c>
      <c r="F52" s="6">
        <v>4.3</v>
      </c>
      <c r="G52" s="6">
        <f t="shared" si="0"/>
        <v>860</v>
      </c>
    </row>
    <row r="53" s="2" customFormat="1" ht="22" customHeight="1" spans="1:7">
      <c r="A53" s="6">
        <v>58</v>
      </c>
      <c r="B53" s="6" t="s">
        <v>108</v>
      </c>
      <c r="C53" s="8" t="s">
        <v>73</v>
      </c>
      <c r="D53" s="6" t="s">
        <v>10</v>
      </c>
      <c r="E53" s="14">
        <v>50</v>
      </c>
      <c r="F53" s="6">
        <v>29</v>
      </c>
      <c r="G53" s="6">
        <f t="shared" si="0"/>
        <v>1450</v>
      </c>
    </row>
    <row r="54" s="2" customFormat="1" ht="22" customHeight="1" spans="1:7">
      <c r="A54" s="6">
        <v>59</v>
      </c>
      <c r="B54" s="6" t="s">
        <v>109</v>
      </c>
      <c r="C54" s="8" t="s">
        <v>110</v>
      </c>
      <c r="D54" s="6" t="s">
        <v>10</v>
      </c>
      <c r="E54" s="14">
        <v>400</v>
      </c>
      <c r="F54" s="6">
        <v>22.5</v>
      </c>
      <c r="G54" s="6">
        <f t="shared" si="0"/>
        <v>9000</v>
      </c>
    </row>
    <row r="55" s="2" customFormat="1" ht="22" customHeight="1" spans="1:7">
      <c r="A55" s="6">
        <v>60</v>
      </c>
      <c r="B55" s="8" t="s">
        <v>111</v>
      </c>
      <c r="C55" s="8" t="s">
        <v>100</v>
      </c>
      <c r="D55" s="8" t="s">
        <v>64</v>
      </c>
      <c r="E55" s="14">
        <v>600</v>
      </c>
      <c r="F55" s="8">
        <v>9.1</v>
      </c>
      <c r="G55" s="6">
        <f t="shared" si="0"/>
        <v>5460</v>
      </c>
    </row>
    <row r="56" s="2" customFormat="1" ht="22" customHeight="1" spans="1:7">
      <c r="A56" s="6">
        <v>61</v>
      </c>
      <c r="B56" s="6" t="s">
        <v>112</v>
      </c>
      <c r="C56" s="8" t="s">
        <v>113</v>
      </c>
      <c r="D56" s="6" t="s">
        <v>10</v>
      </c>
      <c r="E56" s="14">
        <v>400</v>
      </c>
      <c r="F56" s="6">
        <v>9.2</v>
      </c>
      <c r="G56" s="6">
        <f t="shared" si="0"/>
        <v>3680</v>
      </c>
    </row>
    <row r="57" s="2" customFormat="1" ht="22" customHeight="1" spans="1:7">
      <c r="A57" s="6">
        <v>62</v>
      </c>
      <c r="B57" s="6" t="s">
        <v>114</v>
      </c>
      <c r="C57" s="8" t="s">
        <v>115</v>
      </c>
      <c r="D57" s="6" t="s">
        <v>45</v>
      </c>
      <c r="E57" s="14">
        <v>400</v>
      </c>
      <c r="F57" s="6">
        <v>14.5</v>
      </c>
      <c r="G57" s="6">
        <f t="shared" si="0"/>
        <v>5800</v>
      </c>
    </row>
    <row r="58" s="2" customFormat="1" ht="22" customHeight="1" spans="1:7">
      <c r="A58" s="6">
        <v>63</v>
      </c>
      <c r="B58" s="6" t="s">
        <v>116</v>
      </c>
      <c r="C58" s="8" t="s">
        <v>117</v>
      </c>
      <c r="D58" s="6" t="s">
        <v>10</v>
      </c>
      <c r="E58" s="14">
        <v>400</v>
      </c>
      <c r="F58" s="6">
        <v>19.5</v>
      </c>
      <c r="G58" s="6">
        <f t="shared" si="0"/>
        <v>7800</v>
      </c>
    </row>
    <row r="59" s="2" customFormat="1" ht="22" customHeight="1" spans="1:7">
      <c r="A59" s="6">
        <v>64</v>
      </c>
      <c r="B59" s="6" t="s">
        <v>118</v>
      </c>
      <c r="C59" s="8" t="s">
        <v>119</v>
      </c>
      <c r="D59" s="6" t="s">
        <v>10</v>
      </c>
      <c r="E59" s="14">
        <v>400</v>
      </c>
      <c r="F59" s="6">
        <v>4.4</v>
      </c>
      <c r="G59" s="6">
        <f t="shared" si="0"/>
        <v>1760</v>
      </c>
    </row>
    <row r="60" s="2" customFormat="1" ht="22" customHeight="1" spans="1:7">
      <c r="A60" s="6">
        <v>65</v>
      </c>
      <c r="B60" s="6" t="s">
        <v>120</v>
      </c>
      <c r="C60" s="8" t="s">
        <v>121</v>
      </c>
      <c r="D60" s="6" t="s">
        <v>45</v>
      </c>
      <c r="E60" s="14">
        <v>120</v>
      </c>
      <c r="F60" s="6">
        <v>8.5</v>
      </c>
      <c r="G60" s="6">
        <f t="shared" si="0"/>
        <v>1020</v>
      </c>
    </row>
    <row r="61" s="2" customFormat="1" ht="22" customHeight="1" spans="1:7">
      <c r="A61" s="6">
        <v>66</v>
      </c>
      <c r="B61" s="6" t="s">
        <v>122</v>
      </c>
      <c r="C61" s="8" t="s">
        <v>123</v>
      </c>
      <c r="D61" s="6" t="s">
        <v>10</v>
      </c>
      <c r="E61" s="14">
        <v>200</v>
      </c>
      <c r="F61" s="6">
        <v>13.7</v>
      </c>
      <c r="G61" s="6">
        <f t="shared" si="0"/>
        <v>2740</v>
      </c>
    </row>
    <row r="62" s="2" customFormat="1" ht="22" customHeight="1" spans="1:7">
      <c r="A62" s="6">
        <v>67</v>
      </c>
      <c r="B62" s="6" t="s">
        <v>124</v>
      </c>
      <c r="C62" s="8" t="s">
        <v>125</v>
      </c>
      <c r="D62" s="6" t="s">
        <v>10</v>
      </c>
      <c r="E62" s="14">
        <v>200</v>
      </c>
      <c r="F62" s="6">
        <v>18.5</v>
      </c>
      <c r="G62" s="6">
        <f t="shared" si="0"/>
        <v>3700</v>
      </c>
    </row>
    <row r="63" s="2" customFormat="1" ht="22" customHeight="1" spans="1:7">
      <c r="A63" s="6">
        <v>68</v>
      </c>
      <c r="B63" s="6" t="s">
        <v>126</v>
      </c>
      <c r="C63" s="8" t="s">
        <v>127</v>
      </c>
      <c r="D63" s="6" t="s">
        <v>10</v>
      </c>
      <c r="E63" s="14">
        <v>800</v>
      </c>
      <c r="F63" s="6">
        <v>5</v>
      </c>
      <c r="G63" s="6">
        <f t="shared" si="0"/>
        <v>4000</v>
      </c>
    </row>
    <row r="64" s="2" customFormat="1" ht="22" customHeight="1" spans="1:7">
      <c r="A64" s="6">
        <v>69</v>
      </c>
      <c r="B64" s="6" t="s">
        <v>128</v>
      </c>
      <c r="C64" s="8" t="s">
        <v>129</v>
      </c>
      <c r="D64" s="6" t="s">
        <v>10</v>
      </c>
      <c r="E64" s="14">
        <v>50</v>
      </c>
      <c r="F64" s="6">
        <v>40</v>
      </c>
      <c r="G64" s="6">
        <f t="shared" si="0"/>
        <v>2000</v>
      </c>
    </row>
    <row r="65" s="2" customFormat="1" ht="22" customHeight="1" spans="1:7">
      <c r="A65" s="15" t="s">
        <v>130</v>
      </c>
      <c r="B65" s="16"/>
      <c r="C65" s="16"/>
      <c r="D65" s="16"/>
      <c r="E65" s="16"/>
      <c r="F65" s="17"/>
      <c r="G65" s="6">
        <f>SUM(G3:G64)</f>
        <v>235657.7</v>
      </c>
    </row>
  </sheetData>
  <mergeCells count="2">
    <mergeCell ref="A1:G1"/>
    <mergeCell ref="A65:F65"/>
  </mergeCells>
  <pageMargins left="0.354166666666667" right="0.236111111111111" top="0.275" bottom="0.275" header="0.196527777777778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2023-07-10T10:56:26Z</dcterms:created>
  <dcterms:modified xsi:type="dcterms:W3CDTF">2023-07-10T10:56:39Z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