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calcPr calcId="152511"/>
</workbook>
</file>

<file path=xl/calcChain.xml><?xml version="1.0" encoding="utf-8"?>
<calcChain xmlns="http://schemas.openxmlformats.org/spreadsheetml/2006/main">
  <c r="I4" i="1" l="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 i="1"/>
  <c r="I36" i="1" l="1"/>
</calcChain>
</file>

<file path=xl/sharedStrings.xml><?xml version="1.0" encoding="utf-8"?>
<sst xmlns="http://schemas.openxmlformats.org/spreadsheetml/2006/main" count="189" uniqueCount="128">
  <si>
    <t>环卫基地视频监控系统清单</t>
    <phoneticPr fontId="2" type="noConversion"/>
  </si>
  <si>
    <t>序号</t>
  </si>
  <si>
    <t>名称</t>
  </si>
  <si>
    <t>品牌</t>
    <phoneticPr fontId="2" type="noConversion"/>
  </si>
  <si>
    <t>型号</t>
    <phoneticPr fontId="2" type="noConversion"/>
  </si>
  <si>
    <t>规格参数</t>
  </si>
  <si>
    <t>数量</t>
  </si>
  <si>
    <t>单位</t>
  </si>
  <si>
    <t>单价</t>
  </si>
  <si>
    <t>合计</t>
  </si>
  <si>
    <t>备注</t>
  </si>
  <si>
    <t>台</t>
  </si>
  <si>
    <t>★芯片Hi3516DV300
★内存DDR3 0.5 GB
★Flash SPI NAND FLASH 512.0 MB
图像传感器1/2.7" CMOS;图像尺寸：1920×1080 ，帧率60/50/30/25fps可设置;最低照度：彩色：0.002Lux，黑白：0.001Lux，0lux（红外开启）
镜头：电动变焦2.8-12mm;补光：红外补光距30米;
视频编码H.265/H.264/MJPEG
★AI算力1TOPS
★算法开放SDCOS支持
★算法开放HOLOSENS商场支持算法动态加载
智能编码：在同一静止场景相同图像质量情况下下，H.265编码，开启智能编码和不开启智能编码相比，码率节约70%；三码流均支持智能编码；抗丢包具：有均匀丢包设置选项，支持抗丢包20%的能力
★可信安全安：全启动具有安全启动设置选项，具有在启动的过程中，OS+应用软件逐级校验uboot的设置选项
★图像质量诊断：具有图像诊断雪花、偏色、画面冻结、增益失衡、摄像机抖动、条纹噪声设置选项;一键恢复功能支持通过reset键一键恢复出厂设置
智能分析：具有智能分析功能（如：过线统计、区域入侵检测、越线检测、视频遮挡、场景变更、虚焦检测、徘徊检测、移动侦测、区域进入/离开、快速移动、区域人数统计、排队长度统计、热度图）支持将智能分析结果传递至;目标检测：支持目标瞳距20像素以上的目标检测功能，可自动发现并抓拍目标照片，支持目标抓拍次数1~10张可设，并可设置目标抓拍检测区域和非检测区域;目标属性：可对检测到的目标进行属性分析：包括年龄段（老、中、轻）、性别、是否戴口罩、是否带眼镜，平均准确率≥95%;目标抓拍同一视频画面中，最多可同时检测20张运动目标目标；可检测、跟踪、抓拍≥12运动目标目标，目标抓拍率≥99%；重复率≤1%;
目标识别支持目标特征值提取，支持1500张目标底库
★算力共享：支持与后端NVR算力共用
外部接口1个RJ45以太网口，支持10M/100M自适应;通信串口1个半双工RS485接口;报警接口2路报警输入，1路报警输出;音频接口1路音频输入（1路LINE IN），1路音频输出（1路LINE OUT）;存储接口提供MicroSD卡插槽，支持MicroSDHC/MicroSDXC，支持最大容量256GB内存卡;防护等级IP67;电源DC12V，POE;工作温度-30℃~60℃;
所投产品需提供彩页、公安部出具的检测报告、原厂授权及原厂售后服务承诺；</t>
  </si>
  <si>
    <t>电源</t>
  </si>
  <si>
    <t>个</t>
  </si>
  <si>
    <t>万向节</t>
  </si>
  <si>
    <t>按需</t>
  </si>
  <si>
    <t>筒机监控支架</t>
  </si>
  <si>
    <t>200万星光级红外球型摄像机</t>
  </si>
  <si>
    <t>★芯片Hi3516AV100；
★内存DDR3 0.2500 GB；
★Flash SPI NAND FLASH 128.0 MB；
最大支持扩展提供MicroSD卡插槽，支持MicroSDHC/MicroSDXC，支持最大容量256GB内存卡；
图像传感器：1/2.7" CMOS
图像尺寸：1920×1080，帧率60/50/30/25fps可设置
最低照度：彩色：0.005Lux，黑白：0.0005Lux；
★120dB超级宽动态，强反差场景还原真实细节;
镜头：不低于23倍光学变倍，焦距范围不低于5-115mm
补光：红外补光距离150米
云台水平0°～360°,连续旋转；垂直-15°～+90°，水平预置位速度不低于240°/s，垂直预置位速度不低于200°/s
视频编码：H.265/H.264/MJPEG
智能编码在同一静止场景相同图像质量情况下，H.265编码，开启智能编码和不开启智能编码相比，码率节约80%
抗丢包：支持在均匀丢包的情况下，具有抗丢包20%的能力
图像质量诊断：具有图像诊断雪花、偏色、画面冻结、增益失衡、摄像机抖动、条纹噪声设置选项
智能分析：具有智能分析功能（如：人员聚集、过线统计、区域入侵检测、越线检测、视频遮挡、场景变更、虚焦检测、徘徊检测、遗留检测、物品移走检测、移动侦测、区域进入/离开、停车侦测），支持将智能分析结果传递至
外部接口：1个RJ45以太网口、1路音频输入、1路音频输出、1个MicroSD卡插槽
防护等级：IP66;电源：AC24V，PoE+;工作温度：-30℃~60℃
所投产品需提供彩页、公安部出具的检测报告、原厂授权及原厂售后服务承诺；</t>
  </si>
  <si>
    <t>球机电源</t>
  </si>
  <si>
    <t>监控防水箱</t>
  </si>
  <si>
    <t>40*30*20标准化设备箱</t>
  </si>
  <si>
    <t>球机支架</t>
  </si>
  <si>
    <t>立杆</t>
  </si>
  <si>
    <t>根</t>
  </si>
  <si>
    <t>设备箱</t>
  </si>
  <si>
    <t>对</t>
  </si>
  <si>
    <t>国标8芯 GYTA/S-24B1</t>
  </si>
  <si>
    <t>米</t>
  </si>
  <si>
    <t>管沟</t>
  </si>
  <si>
    <t>PE管</t>
  </si>
  <si>
    <t>国标厚度25PE防水管</t>
  </si>
  <si>
    <t>KPG管</t>
  </si>
  <si>
    <t>国标20</t>
  </si>
  <si>
    <t>硬盘录像机</t>
  </si>
  <si>
    <t>CPU 32位多核高性能处理器 ；
★CPU芯片 Hi3536；
★内存 32Gbit（ DDR3）；
网络视频输入;64路，最大接入能力400Mbps接入+转发带宽整体不超过400Mbps
视频转发:64路，转发能力400Mbps接入+转发带宽整体不超过400Mbps
回放下载:16路，回放能力128Mbps
解码性能:8MP（4K）：支持4路@30帧;5MP：支持9路@20帧,4MP：支持8路@30帧
2MP（1080P）：支持16路@30帧;
前端行为分析：支持华为SDC智能事件联动：移动侦测、区域入侵、绊线检测、音频异常、视频遮挡、进入/离开区域、快速移动、徘徊检测、过线计数、排队长度、区域人数统计、口罩识别检测；
全结构化存储：支持车辆结构化数据存储 
★人脸库总容量:5万张名单库数量，60万张人脸动态库数据存储
行为分析:越线检测，支持配置越线检测的警戒线、警戒方向及告警联动,支持区域入侵检测、区域离开检测;徘徊检测,快速移动检测,支持音频异常检测
★态势分析:★支持过线统计检测,★排队长度;★人群密度★热度图;
★声光检测:支持通过摄像机内置喇叭或外接喇叭输出选择的音频及告警联动白光灯闪烁
★目标抓拍/目标识别:具有目标抓拍/识别功能
★口罩识别:可识别视频画面中的人脸是否带口罩
★电瓶车检测:支持电瓶车检测
★机非人;违法停车侦测, ★机非人检测抓拍存储
★第三方算法:支持第三方算法（高空抛物、抽烟识别等定制算法）
★智能1拖3:支持端边协同，智能算力共享，相机智能一拖三
存储容量:磁盘数量16盘位
兼容性:设备接入南向支持HWSDK、ONVIF标准、T28181
认证信息:中国CCC、CQC
中国公安部GB/T 28181-2016、企标、GB 20815-2006
所投产品需提供彩页、公安部出具的检测报告、原厂授权及原厂售后服务承诺；</t>
  </si>
  <si>
    <t>监控专用8T，3.5英寸，8000GB容量，SATE3接口，7200转，读写速度216MB/S;所投产品需提供检测报告</t>
  </si>
  <si>
    <t>块</t>
  </si>
  <si>
    <t>2U14槽双电源混插式管理机架，19寸标准</t>
  </si>
  <si>
    <t>交换机</t>
  </si>
  <si>
    <t>★交换容量≥598Gbps，包转发率≥250Mpps
★48个10/100/1000Base-T以太网端口，4个万兆SFP+ 
★为了提高设备可靠性，支持模块化可插拔双电源
★支持1个扩展插槽，可扩展支持业务插卡
★支持64K MAC地址容量
支持4K个VLAN，支持Guest VLAN、Voice VLAN
支持MUX VLAN功能或类似技术，支持STP(IEEE 802.1d)，RSTP(IEEE 802.1w)和MSTP(IEEE 802.1s)协议，路由表≥16000
★支持静态路由、RIP、RIPng、OSPF、OSPFv3、BGP、BGP4+、ISIS、ISISv6
支持基于源IPv6地址、目的IPv6地址、四层端口、协议类型等ACL
★支持MPLS L3VPN、MPLS L2VPN(VPLS，VLL)、MPLS-TE
支持VLAN内组播转发和组播多VLAN复制；
支持基于端口的组播流量统计；支持IGMP v1/v2/v3、PIM-SM、PIM-DM、PIM-SSM
支持多个物理端口的流量镜像到一个端口；支持流镜像；支持远程端口镜像（RSPAN）。支持对端口入方向、出方向进行速率限制；支持报文的802.1p和DSCP优先级重新标记；支持基于队列限速和端口整形功能，支持防止DOS、ARP攻击功能、ICMP防攻击；
支持IP、MAC、端口、VLAN的组合绑定；支持黑洞MAC地址；
支持CPU保护功能。
★支持堆叠，主机堆叠数不小于9台
★支持G.8032标准以太环网协议
★支持纵向虚拟化，作为纵向子节点零配置即插即用
★纵向虚拟化的子节点交换机支持堆叠
所投产品需提供CCC证书、工信部出具的电信设备进网许可证；威尔克通讯实验室出具的检测报告；原厂授权及原厂售后服务承诺；</t>
  </si>
  <si>
    <t>集成多路视频信号源
全硬件构架，专业拼接芯片设计无CPU和操作系统
RS232串口远程式控制；支持两路RS232环出
可开放底层通讯协议，便于用户灵活采用第三方中控,系统或自行编制软件构造大荧幕工程系统
内嵌固件智能升级系统。  
全静音工业级风扇，可自动感温开关
具有3D降噪，3D滤波，3D去隔行功能
具有节能、环保、无辐射，支持 7*24 小时不间断工作，适应各种需长时间开机的工作环境
适用于：商业机构、大型商场、专卖店、连锁加盟店、大卖场、星级酒店、饭店、旅行社、药店等1215X686MM
亮度均匀，影像稳定、不闪烁、无变形失真</t>
  </si>
  <si>
    <t>拼接屏支架</t>
  </si>
  <si>
    <t>套</t>
  </si>
  <si>
    <t>华为视频综合管理平台</t>
  </si>
  <si>
    <t xml:space="preserve">能力构筑
– 支持本地同时接入多台IVS1800和NVR800。
– 支持1000路以上SDC接入；
– 支持登录好望云服务，并对好望云服务下的设备进行视频业务的操作。
– 本地接入的设备+好望云服务下的设备，最大支持16台IVS1800或者32台NVR800，支持视频通道最多1024路。
– 支持报警、门禁等周边配套件的管理。
– 视频查看解码上墙，消息告警统一管理。
– 人事、门禁、考勤管理。
– 告警中心。
智能闭环
– 6类周界行为分析。
– 目标智能应用。
– 人群态势。
– 视频诊断类普通智能。
– 声音诊断。
态势分析：排队长度，通过智能分析，代替客户人力自动检测视频中的关键信息，降低客户人力成本，提高效率；区域人数统计（人群密度） 通过智能分析，代替客户人力自动检测视频中的关键信息，降低客户人力成本，提高效率；过线计数 通过智能分析，代替客户人力自动检测视频中的关键信息，降低客户人力成本，提高效率；热度图 通过智能分析，代替客户人力自动检测视频中的关键信息，降低客户人力成本，提高效率；
支持对前端第三方算法功能开关进行设置（仅NVR800支持，IVS1800不支持），支持接收第三方算法告警并展示。支持NVR800和IVS1800的前端第三方算法告警接收和展示。
支持IVS1800后端第三方算法告警的接收和展示。配套1800后端第三方算法时支持在实时告警处显示告警目标检测框，支持通过下拉框根据第三方算法名称进行告警筛选。配套1800后端第三方算法时支持在一般告警历史数据查询时显示具体的第三方告警类型、能显示第三方算法告警的抓拍图片
</t>
  </si>
  <si>
    <t>安装费</t>
  </si>
  <si>
    <t>含：运输、二次转运、安装、调试、服务、税金、五金，管材，光缆配件及其他材料。</t>
  </si>
  <si>
    <t>批</t>
  </si>
  <si>
    <t>★芯片Hi3516DV300；
★内存DDR3 0.5 GB；
★Flash SPI NAND FLASH 512.0 MB；
图像传感器：1/2.7" CMOS;图像尺寸：1920×1080 ，帧率60/50/30/25fps可设置;最低照度：彩色：0.002Lux，黑白：0.001Lux，0lux（红外开启）
镜头：电动变焦2.8-12mm;补光：红外补光距30米
视频编码H.265/H.264/MJPEG
★AI算力1TOPS
★算法开放：SDCOS支持
★算法开放：HOLOSENS商场支持算法动态加载；
 支持下面4种多算法切换运行； 1、目标抓拍模式：支持目标和人体的关联抓拍，并支持目标属性识别和人流量统计功能； 2、行为分析模式：快速移动，越线检测，区域入侵，进入/离开区域，徘徊检测，人员聚集; 3、人群态势分析模式：排队长度，区域人数统计、过线统计、热度图; 4、支持车辆抓拍模式：支持车辆、非机动车、人体的同时抓拍，并支持车辆属性识别，车牌识别、机非人流量统计;智能编码：在同一静止场景相同图像质量情况下下，H.265编码，开启智能编码和不开启智能编码相比，码率节约70%；三码流均支持智能编码；抗丢包：具有均匀丢包设置选项，支持抗丢包20%的能力
★可信安全：安全启动具有安全启动设置选项，具有在启动的过程中，OS+应用软件逐级校验uboot的设置选项
★图像质量诊断：具有图像诊断雪花、偏色、画面冻结、增益失衡、摄像机抖动、条纹噪声设置选项
一键恢复功能支持通过reset键一键恢复出厂设置;智能分析：具有智能分析功能（如：过线统计、区域入侵检测、越线检测、视频遮挡、场景变更、虚焦检测、徘徊检测、移动侦测、区域进入/离开、快速移动、区域人数统计、排队长度统计、热度图）支持将智能分析结果传递至目标检测：支持目标瞳距20像素以上的目标检测功能，可自动发现并抓拍目标照片，支持目标抓拍次数1~10张可设，并可设置目标抓拍检测区域和非检测区域;目标属性：可对检测到的目标进行属性分析：包括年龄段（老、中、轻）、性别、是否戴口罩、是否带眼镜，平均准确率≥95%;目标抓拍同一视频画面中，最多可同时检测20张运动目标目标；可检测、跟踪、抓拍≥12运动目标目标，目标抓拍率≥99%；重复率≤1%;目标识别支持目标特征值提取，支持1500张目标底库；机动车、非机动车、行人捕获功能检查 机动车（不包括摩托车）捕获不低于99%； 非机动车（包括摩托车、自行车、电动轮车、三轮车）及行人捕获率不低于99%;车款识别 样机能识别显示出共5600种车辆的品牌、二级子款、年款和车辆类型等信息，包含3600种车头和2000种车尾；功能检查 在满足图像质量情况下：车款识别准确率≥99%;车型识别 样机可识别24车型检测，其中车头方向有20种，包括：两厢轿车、三厢轿车、轿跑、小型轿车、微型轿车、客车、中型客车、面包车、微型面包车、大货车、中型货车、小货车、卡车、微卡、SUV、皮卡、MPV、高危车、校车、渣土车；车尾方向有4种，包括：油罐车、微卡、吊车、渣土车；功能检查 车型识别准确率≥99%;车牌识别 应具备车牌识别功能，可识别的车牌颜色包括：黑、白、黄、蓝、绿；功能检查 可识别车牌类型包括：单层蓝牌、单层黄牌、新能源车牌、双层黄牌、白色武警、澳门牌、港牌、单层军牌、使馆牌、双层白色武警；车牌捕获率≥99%，车牌识别准确率≥99%。
★算力共享：支持与后端NVR算力共用
外部接口1个RJ45以太网口，支持10M/100M自适应;通信串口1个半双工RS485接口;报警接口2路报警输入，1路报警输出;音频接口1路音频输入（1路LINE IN），1路音频输出（1路LINE OUT）;存储接口提供MicroSD卡插槽，支持MicroSDHC/MicroSDXC，支持最大容量256GB内存卡;防护等级IP67;电源DC12V，POE;工作温度-30℃~60℃;
所投产品需提供彩页、公安部出具的检测报告、原厂授权及原厂售后服务承诺；</t>
    <phoneticPr fontId="2" type="noConversion"/>
  </si>
  <si>
    <t>图片</t>
    <phoneticPr fontId="2" type="noConversion"/>
  </si>
  <si>
    <t>华为</t>
  </si>
  <si>
    <t>D3220-10-SIU</t>
    <phoneticPr fontId="2" type="noConversion"/>
  </si>
  <si>
    <t>小耳朵</t>
  </si>
  <si>
    <t>定制</t>
  </si>
  <si>
    <t>华为</t>
    <phoneticPr fontId="2" type="noConversion"/>
  </si>
  <si>
    <t>C6620-Z23</t>
    <phoneticPr fontId="2" type="noConversion"/>
  </si>
  <si>
    <t>XED-3C2012S</t>
  </si>
  <si>
    <t>德力西</t>
  </si>
  <si>
    <t>子弹头</t>
  </si>
  <si>
    <t>奕安</t>
  </si>
  <si>
    <t>海康</t>
  </si>
  <si>
    <t>烽火</t>
  </si>
  <si>
    <t>GYTA/S-24B1</t>
  </si>
  <si>
    <t>国产</t>
    <phoneticPr fontId="2" type="noConversion"/>
  </si>
  <si>
    <t>粤道</t>
  </si>
  <si>
    <t xml:space="preserve">CAT.6 </t>
  </si>
  <si>
    <t>NVR800-B16</t>
    <phoneticPr fontId="2" type="noConversion"/>
  </si>
  <si>
    <t>希捷</t>
  </si>
  <si>
    <t>ST8000VX</t>
  </si>
  <si>
    <t>奕安光电</t>
  </si>
  <si>
    <t>YA-816-2</t>
  </si>
  <si>
    <t>图腾</t>
  </si>
  <si>
    <t>42U</t>
  </si>
  <si>
    <t>蓝盾专显</t>
  </si>
  <si>
    <t xml:space="preserve">LD-B550S   </t>
    <phoneticPr fontId="2" type="noConversion"/>
  </si>
  <si>
    <t>LD6112</t>
    <phoneticPr fontId="2" type="noConversion"/>
  </si>
  <si>
    <t>3H20KL</t>
    <phoneticPr fontId="2" type="noConversion"/>
  </si>
  <si>
    <t>方正</t>
    <phoneticPr fontId="2" type="noConversion"/>
  </si>
  <si>
    <t>华为</t>
    <phoneticPr fontId="2" type="noConversion"/>
  </si>
  <si>
    <t>iClient S100</t>
    <phoneticPr fontId="2" type="noConversion"/>
  </si>
  <si>
    <t>光电转换器</t>
  </si>
  <si>
    <t>D2120-10-SIU</t>
    <phoneticPr fontId="2" type="noConversion"/>
  </si>
  <si>
    <t>室外</t>
    <phoneticPr fontId="2" type="noConversion"/>
  </si>
  <si>
    <t>604加厚</t>
    <phoneticPr fontId="2" type="noConversion"/>
  </si>
  <si>
    <t>Φ25</t>
    <phoneticPr fontId="2" type="noConversion"/>
  </si>
  <si>
    <t>Φ20</t>
    <phoneticPr fontId="2" type="noConversion"/>
  </si>
  <si>
    <t>RVV 2*1.0</t>
    <phoneticPr fontId="2" type="noConversion"/>
  </si>
  <si>
    <t>200万星光级红外筒型摄像机</t>
  </si>
  <si>
    <t>空开</t>
  </si>
  <si>
    <t>插板</t>
  </si>
  <si>
    <t>弱电干线光缆</t>
  </si>
  <si>
    <t>监控电源支线</t>
  </si>
  <si>
    <t>网线</t>
  </si>
  <si>
    <t>硬盘</t>
  </si>
  <si>
    <t>光纤收发器机架</t>
  </si>
  <si>
    <t>机柜</t>
  </si>
  <si>
    <t>拼接屏</t>
  </si>
  <si>
    <t>UPS</t>
  </si>
  <si>
    <t>客户端电脑服务器</t>
  </si>
  <si>
    <t>200万星光级红外半球型摄像机</t>
    <phoneticPr fontId="2" type="noConversion"/>
  </si>
  <si>
    <t>定制</t>
    <phoneticPr fontId="2" type="noConversion"/>
  </si>
  <si>
    <t>12V2室外监控电源 防水 过载保护</t>
    <phoneticPr fontId="2" type="noConversion"/>
  </si>
  <si>
    <t>DS-3E0508D-E</t>
    <phoneticPr fontId="2" type="noConversion"/>
  </si>
  <si>
    <t xml:space="preserve">S5720-56C-EI-AC </t>
    <phoneticPr fontId="2" type="noConversion"/>
  </si>
  <si>
    <t>解码矩阵</t>
    <phoneticPr fontId="2" type="noConversion"/>
  </si>
  <si>
    <t>◆支持4K@60fps H.264/H.265/VP9解码，支持多路视频源同时解码，支持同编同解；
◆模块支持24路4K、108路1080P、216路720P、432路D1视频解码；
◆支持4K、500W、300W、200W、130W等标准视频解码；
◆支持标准ONVIF接入；
◆支持RTSP直接视频取流；
◆支持8路信号接入编码；
◆支持H.264/AVC BP/MP/HP@level4.2，最大可至1920x1080@100fps格式编码；
◆支持H.265/HEVC MP@level4.1, 最大可至1920x1080@100fps (4096x4096@10fps with TILE)格式编码;
◆支持JPEG Baseline编码；
◆支持编码1080P、720P等分辩率；
◆支持动态码率、帧率、分辨率调节；
◆支持编码后视频流加密。
◆支持12个HDMI2.0接口输出；向下兼容HDMI1.3等版本；
◆支持2个HDMI2.0输出3840×2160@60fps； 
◆单屏支持最大36屏分割 。
带1个10/100/1000Mbps自适应网口。单机功能：
单机由多模块组成，功能相当于多模块的整合；
◆带2个USB口（扩展用，不支持USB操作控制矩阵，待开发）；
带RS485接口，支持接入各类模块设备；
带RESET硬复位出厂；带音频输入与输出。
支持工业显示RS232远程控制系统；
★单屏开窗功能：可任意开窗、漫游、叠加，最多可开36（个）层窗口。
回显功能:支持画面预监回显。LED滚动字幕功能,支持LED滚动字幕；
所投产品需具备视频矩阵管理信息化、图像分析处理系统、视频监控网络综合管理平台的著作权证书；</t>
    <phoneticPr fontId="2" type="noConversion"/>
  </si>
  <si>
    <t>恒安</t>
    <phoneticPr fontId="2" type="noConversion"/>
  </si>
  <si>
    <t>20K2小时额定功率：20000VA,输入电压范围(Vac)： 110~300V,频率范围(Hz)： 50/60±10%，输入功率因数 ：&gt;0.99(满载)，输出电压(Vac) ：200/208/220/230/240±1%，切换时间(ms)： 0，过载能力： 105%~110%: 10min；110%-130%: 1min；&gt;130%: 3s，整机效率： 高达95%，报警功能： 电池低压、市电异常、UPS故障、输出过载、输出短路，保护功能 电池欠压保护、过载保护、短路保护、过温保护</t>
    <phoneticPr fontId="2" type="noConversion"/>
  </si>
  <si>
    <t>FD3220A</t>
    <phoneticPr fontId="2" type="noConversion"/>
  </si>
  <si>
    <t>万向可调整，加厚防风、壁挂吊装可选，可与监控立杆做配套，抗风压稳定性强</t>
    <phoneticPr fontId="2" type="noConversion"/>
  </si>
  <si>
    <t>加厚、加长、抗风能力强，珍珠白，含鸭嘴可调节角度；</t>
    <phoneticPr fontId="2" type="noConversion"/>
  </si>
  <si>
    <t>AC24V/3A 含过载保护，两头带线，含电源输出直接摄像机接口</t>
    <phoneticPr fontId="2" type="noConversion"/>
  </si>
  <si>
    <t>定制化（球机支架）含法兰固定件</t>
    <phoneticPr fontId="2" type="noConversion"/>
  </si>
  <si>
    <t>6米，直径140cm，1.5米横臂，含地笼预埋件</t>
    <phoneticPr fontId="2" type="noConversion"/>
  </si>
  <si>
    <t>400*300*200 标准工艺设备箱，防水，含锁具</t>
    <phoneticPr fontId="2" type="noConversion"/>
  </si>
  <si>
    <t>2P/8A，带滑道</t>
    <phoneticPr fontId="2" type="noConversion"/>
  </si>
  <si>
    <t>三项八位，防爆插座</t>
    <phoneticPr fontId="2" type="noConversion"/>
  </si>
  <si>
    <t>自适应，一光四电千兆高速传输</t>
    <phoneticPr fontId="2" type="noConversion"/>
  </si>
  <si>
    <t>8口全千兆，自适应，金属机身</t>
    <phoneticPr fontId="2" type="noConversion"/>
  </si>
  <si>
    <t>深度 1米以下，含开挖、保护、回填、恢复</t>
    <phoneticPr fontId="2" type="noConversion"/>
  </si>
  <si>
    <t>国标 RVV2*1.0；无氧铜过检测、足米、足平方</t>
    <phoneticPr fontId="2" type="noConversion"/>
  </si>
  <si>
    <t>国标超6类无氧铜足米、足平方</t>
    <phoneticPr fontId="2" type="noConversion"/>
  </si>
  <si>
    <t>42U，600*800*2000mm 含三张层板，PDU一个；以及配套五金附件</t>
    <phoneticPr fontId="2" type="noConversion"/>
  </si>
  <si>
    <t>含机柜底座、包边、封顶、拼接单元固定五金件</t>
    <phoneticPr fontId="2" type="noConversion"/>
  </si>
  <si>
    <t>I5/8G/250G  SSD /24寸液晶航嘉电源高速散热器，配置标准键盘和鼠标</t>
    <phoneticPr fontId="2" type="noConversion"/>
  </si>
  <si>
    <t>国产定制</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</si>
</sst>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family val="2"/>
      <scheme val="minor"/>
    </font>
    <font>
      <b/>
      <sz val="20"/>
      <color theme="1"/>
      <name val="宋体"/>
      <family val="3"/>
      <charset val="134"/>
      <scheme val="minor"/>
    </font>
    <font>
      <sz val="9"/>
      <name val="宋体"/>
      <family val="3"/>
      <charset val="134"/>
      <scheme val="minor"/>
    </font>
    <font>
      <sz val="9"/>
      <color theme="1"/>
      <name val="宋体"/>
      <family val="3"/>
      <charset val="134"/>
      <scheme val="minor"/>
    </font>
    <font>
      <sz val="9"/>
      <name val="宋体"/>
      <family val="3"/>
      <charset val="134"/>
    </font>
    <font>
      <sz val="10"/>
      <name val="宋体"/>
      <family val="3"/>
      <charset val="134"/>
    </font>
    <font>
      <b/>
      <sz val="11"/>
      <color indexed="8"/>
      <name val="宋体"/>
      <family val="3"/>
      <charset val="134"/>
    </font>
    <font>
      <b/>
      <sz val="9"/>
      <color indexed="8"/>
      <name val="宋体"/>
      <family val="3"/>
      <charset val="134"/>
    </font>
    <font>
      <b/>
      <sz val="11"/>
      <color theme="1"/>
      <name val="宋体"/>
      <family val="3"/>
      <charset val="134"/>
      <scheme val="minor"/>
    </font>
  </fonts>
  <fills count="5">
    <fill>
      <patternFill patternType="none"/>
    </fill>
    <fill>
      <patternFill patternType="gray125"/>
    </fill>
    <fill>
      <patternFill patternType="solid">
        <fgColor rgb="FF92D050"/>
        <bgColor indexed="64"/>
      </patternFill>
    </fill>
    <fill>
      <patternFill patternType="solid">
        <fgColor indexed="9"/>
        <bgColor indexed="1"/>
      </patternFill>
    </fill>
    <fill>
      <patternFill patternType="solid">
        <fgColor theme="0"/>
        <bgColor indexed="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0" borderId="0"/>
    <xf numFmtId="0" fontId="5" fillId="0" borderId="0"/>
  </cellStyleXfs>
  <cellXfs count="22">
    <xf numFmtId="0" fontId="0" fillId="0" borderId="0" xfId="0"/>
    <xf numFmtId="0" fontId="1" fillId="0" borderId="0" xfId="0" applyFont="1" applyAlignment="1">
      <alignment horizontal="center" vertical="center"/>
    </xf>
    <xf numFmtId="0" fontId="4" fillId="3" borderId="1" xfId="1" applyFont="1" applyFill="1" applyBorder="1" applyAlignment="1">
      <alignment horizontal="center" vertical="center" wrapText="1"/>
    </xf>
    <xf numFmtId="0" fontId="4" fillId="3" borderId="1"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3" fillId="0" borderId="1" xfId="0" applyFont="1" applyBorder="1" applyAlignment="1">
      <alignment vertical="center"/>
    </xf>
    <xf numFmtId="0" fontId="4" fillId="0" borderId="1" xfId="1"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4" fillId="0" borderId="1" xfId="2" applyNumberFormat="1" applyFont="1" applyBorder="1" applyAlignment="1">
      <alignment horizontal="left" vertical="center" wrapText="1"/>
    </xf>
    <xf numFmtId="0" fontId="8" fillId="2" borderId="1" xfId="0" applyFont="1" applyFill="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horizontal="left" vertical="center"/>
    </xf>
    <xf numFmtId="0" fontId="0" fillId="0" borderId="0" xfId="0" applyAlignment="1">
      <alignment horizontal="left" vertical="center"/>
    </xf>
    <xf numFmtId="0" fontId="3" fillId="0" borderId="1" xfId="0" applyFont="1" applyFill="1" applyBorder="1" applyAlignment="1">
      <alignment vertical="center"/>
    </xf>
  </cellXfs>
  <cellStyles count="3">
    <cellStyle name="Normal" xfId="1"/>
    <cellStyle name="常规" xfId="0" builtinId="0"/>
    <cellStyle name="常规_Sheet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10</xdr:col>
      <xdr:colOff>190498</xdr:colOff>
      <xdr:row>2</xdr:row>
      <xdr:rowOff>2319618</xdr:rowOff>
    </xdr:from>
    <xdr:to>
      <xdr:col>10</xdr:col>
      <xdr:colOff>1513971</xdr:colOff>
      <xdr:row>2</xdr:row>
      <xdr:rowOff>3059206</xdr:rowOff>
    </xdr:to>
    <xdr:pic>
      <xdr:nvPicPr>
        <xdr:cNvPr id="2" name="图片 1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11851" y="2812677"/>
          <a:ext cx="1323473" cy="739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235325</xdr:colOff>
      <xdr:row>3</xdr:row>
      <xdr:rowOff>694765</xdr:rowOff>
    </xdr:from>
    <xdr:to>
      <xdr:col>10</xdr:col>
      <xdr:colOff>1582219</xdr:colOff>
      <xdr:row>3</xdr:row>
      <xdr:rowOff>1938618</xdr:rowOff>
    </xdr:to>
    <xdr:pic>
      <xdr:nvPicPr>
        <xdr:cNvPr id="3" name="图片 2"/>
        <xdr:cNvPicPr>
          <a:picLocks noChangeAspect="1"/>
        </xdr:cNvPicPr>
      </xdr:nvPicPr>
      <xdr:blipFill>
        <a:blip xmlns:r="http://schemas.openxmlformats.org/officeDocument/2006/relationships" r:embed="rId2"/>
        <a:stretch>
          <a:fillRect/>
        </a:stretch>
      </xdr:blipFill>
      <xdr:spPr>
        <a:xfrm>
          <a:off x="11956678" y="6387353"/>
          <a:ext cx="1346894" cy="1243853"/>
        </a:xfrm>
        <a:prstGeom prst="rect">
          <a:avLst/>
        </a:prstGeom>
      </xdr:spPr>
    </xdr:pic>
    <xdr:clientData/>
  </xdr:twoCellAnchor>
  <xdr:twoCellAnchor editAs="oneCell">
    <xdr:from>
      <xdr:col>10</xdr:col>
      <xdr:colOff>190499</xdr:colOff>
      <xdr:row>7</xdr:row>
      <xdr:rowOff>481852</xdr:rowOff>
    </xdr:from>
    <xdr:to>
      <xdr:col>10</xdr:col>
      <xdr:colOff>1525259</xdr:colOff>
      <xdr:row>7</xdr:row>
      <xdr:rowOff>2532529</xdr:rowOff>
    </xdr:to>
    <xdr:pic>
      <xdr:nvPicPr>
        <xdr:cNvPr id="5" name="图片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911852" y="10791264"/>
          <a:ext cx="1334760" cy="20506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291353</xdr:colOff>
      <xdr:row>16</xdr:row>
      <xdr:rowOff>58618</xdr:rowOff>
    </xdr:from>
    <xdr:to>
      <xdr:col>10</xdr:col>
      <xdr:colOff>1344706</xdr:colOff>
      <xdr:row>16</xdr:row>
      <xdr:rowOff>500450</xdr:rowOff>
    </xdr:to>
    <xdr:pic>
      <xdr:nvPicPr>
        <xdr:cNvPr id="7" name="图片 6"/>
        <xdr:cNvPicPr>
          <a:picLocks noChangeAspect="1"/>
        </xdr:cNvPicPr>
      </xdr:nvPicPr>
      <xdr:blipFill>
        <a:blip xmlns:r="http://schemas.openxmlformats.org/officeDocument/2006/relationships" r:embed="rId4"/>
        <a:stretch>
          <a:fillRect/>
        </a:stretch>
      </xdr:blipFill>
      <xdr:spPr>
        <a:xfrm>
          <a:off x="12012706" y="14715912"/>
          <a:ext cx="1053353" cy="441832"/>
        </a:xfrm>
        <a:prstGeom prst="rect">
          <a:avLst/>
        </a:prstGeom>
      </xdr:spPr>
    </xdr:pic>
    <xdr:clientData/>
  </xdr:twoCellAnchor>
  <xdr:twoCellAnchor editAs="oneCell">
    <xdr:from>
      <xdr:col>10</xdr:col>
      <xdr:colOff>56029</xdr:colOff>
      <xdr:row>23</xdr:row>
      <xdr:rowOff>1243853</xdr:rowOff>
    </xdr:from>
    <xdr:to>
      <xdr:col>10</xdr:col>
      <xdr:colOff>1599079</xdr:colOff>
      <xdr:row>23</xdr:row>
      <xdr:rowOff>1720103</xdr:rowOff>
    </xdr:to>
    <xdr:pic>
      <xdr:nvPicPr>
        <xdr:cNvPr id="8" name="图片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777382" y="17671677"/>
          <a:ext cx="15430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291352</xdr:colOff>
      <xdr:row>24</xdr:row>
      <xdr:rowOff>72056</xdr:rowOff>
    </xdr:from>
    <xdr:to>
      <xdr:col>10</xdr:col>
      <xdr:colOff>1445559</xdr:colOff>
      <xdr:row>24</xdr:row>
      <xdr:rowOff>790080</xdr:rowOff>
    </xdr:to>
    <xdr:pic>
      <xdr:nvPicPr>
        <xdr:cNvPr id="9" name="图片 8"/>
        <xdr:cNvPicPr>
          <a:picLocks noChangeAspect="1"/>
        </xdr:cNvPicPr>
      </xdr:nvPicPr>
      <xdr:blipFill>
        <a:blip xmlns:r="http://schemas.openxmlformats.org/officeDocument/2006/relationships" r:embed="rId6"/>
        <a:stretch>
          <a:fillRect/>
        </a:stretch>
      </xdr:blipFill>
      <xdr:spPr>
        <a:xfrm>
          <a:off x="12012705" y="20354703"/>
          <a:ext cx="1154207" cy="718024"/>
        </a:xfrm>
        <a:prstGeom prst="rect">
          <a:avLst/>
        </a:prstGeom>
      </xdr:spPr>
    </xdr:pic>
    <xdr:clientData/>
  </xdr:twoCellAnchor>
  <xdr:twoCellAnchor editAs="oneCell">
    <xdr:from>
      <xdr:col>10</xdr:col>
      <xdr:colOff>179293</xdr:colOff>
      <xdr:row>25</xdr:row>
      <xdr:rowOff>71566</xdr:rowOff>
    </xdr:from>
    <xdr:to>
      <xdr:col>10</xdr:col>
      <xdr:colOff>1562834</xdr:colOff>
      <xdr:row>25</xdr:row>
      <xdr:rowOff>437029</xdr:rowOff>
    </xdr:to>
    <xdr:pic>
      <xdr:nvPicPr>
        <xdr:cNvPr id="10" name="图片 9"/>
        <xdr:cNvPicPr>
          <a:picLocks noChangeAspect="1"/>
        </xdr:cNvPicPr>
      </xdr:nvPicPr>
      <xdr:blipFill>
        <a:blip xmlns:r="http://schemas.openxmlformats.org/officeDocument/2006/relationships" r:embed="rId7"/>
        <a:stretch>
          <a:fillRect/>
        </a:stretch>
      </xdr:blipFill>
      <xdr:spPr>
        <a:xfrm>
          <a:off x="11900646" y="21194654"/>
          <a:ext cx="1383541" cy="365463"/>
        </a:xfrm>
        <a:prstGeom prst="rect">
          <a:avLst/>
        </a:prstGeom>
      </xdr:spPr>
    </xdr:pic>
    <xdr:clientData/>
  </xdr:twoCellAnchor>
  <xdr:twoCellAnchor editAs="oneCell">
    <xdr:from>
      <xdr:col>10</xdr:col>
      <xdr:colOff>44823</xdr:colOff>
      <xdr:row>26</xdr:row>
      <xdr:rowOff>1405579</xdr:rowOff>
    </xdr:from>
    <xdr:to>
      <xdr:col>10</xdr:col>
      <xdr:colOff>1613647</xdr:colOff>
      <xdr:row>26</xdr:row>
      <xdr:rowOff>1850582</xdr:rowOff>
    </xdr:to>
    <xdr:pic>
      <xdr:nvPicPr>
        <xdr:cNvPr id="11" name="图片 10"/>
        <xdr:cNvPicPr>
          <a:picLocks noChangeAspect="1"/>
        </xdr:cNvPicPr>
      </xdr:nvPicPr>
      <xdr:blipFill>
        <a:blip xmlns:r="http://schemas.openxmlformats.org/officeDocument/2006/relationships" r:embed="rId8"/>
        <a:stretch>
          <a:fillRect/>
        </a:stretch>
      </xdr:blipFill>
      <xdr:spPr>
        <a:xfrm>
          <a:off x="11766176" y="23021726"/>
          <a:ext cx="1568824" cy="445003"/>
        </a:xfrm>
        <a:prstGeom prst="rect">
          <a:avLst/>
        </a:prstGeom>
      </xdr:spPr>
    </xdr:pic>
    <xdr:clientData/>
  </xdr:twoCellAnchor>
  <xdr:twoCellAnchor editAs="oneCell">
    <xdr:from>
      <xdr:col>10</xdr:col>
      <xdr:colOff>78441</xdr:colOff>
      <xdr:row>28</xdr:row>
      <xdr:rowOff>257735</xdr:rowOff>
    </xdr:from>
    <xdr:to>
      <xdr:col>10</xdr:col>
      <xdr:colOff>1599794</xdr:colOff>
      <xdr:row>28</xdr:row>
      <xdr:rowOff>1296351</xdr:rowOff>
    </xdr:to>
    <xdr:pic>
      <xdr:nvPicPr>
        <xdr:cNvPr id="12" name="图片 11"/>
        <xdr:cNvPicPr>
          <a:picLocks noChangeAspect="1"/>
        </xdr:cNvPicPr>
      </xdr:nvPicPr>
      <xdr:blipFill>
        <a:blip xmlns:r="http://schemas.openxmlformats.org/officeDocument/2006/relationships" r:embed="rId9"/>
        <a:stretch>
          <a:fillRect/>
        </a:stretch>
      </xdr:blipFill>
      <xdr:spPr>
        <a:xfrm>
          <a:off x="11799794" y="25470970"/>
          <a:ext cx="1521353" cy="1038616"/>
        </a:xfrm>
        <a:prstGeom prst="rect">
          <a:avLst/>
        </a:prstGeom>
      </xdr:spPr>
    </xdr:pic>
    <xdr:clientData/>
  </xdr:twoCellAnchor>
  <xdr:twoCellAnchor>
    <xdr:from>
      <xdr:col>10</xdr:col>
      <xdr:colOff>44823</xdr:colOff>
      <xdr:row>30</xdr:row>
      <xdr:rowOff>1376837</xdr:rowOff>
    </xdr:from>
    <xdr:to>
      <xdr:col>10</xdr:col>
      <xdr:colOff>1634937</xdr:colOff>
      <xdr:row>30</xdr:row>
      <xdr:rowOff>1711698</xdr:rowOff>
    </xdr:to>
    <xdr:pic>
      <xdr:nvPicPr>
        <xdr:cNvPr id="13" name="图片 6" descr="MV6100R-尺寸图"/>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1766176" y="28192513"/>
          <a:ext cx="1590114" cy="3348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246530</xdr:colOff>
      <xdr:row>31</xdr:row>
      <xdr:rowOff>128709</xdr:rowOff>
    </xdr:from>
    <xdr:to>
      <xdr:col>10</xdr:col>
      <xdr:colOff>1243853</xdr:colOff>
      <xdr:row>31</xdr:row>
      <xdr:rowOff>1162970</xdr:rowOff>
    </xdr:to>
    <xdr:pic>
      <xdr:nvPicPr>
        <xdr:cNvPr id="14" name="图片 13"/>
        <xdr:cNvPicPr>
          <a:picLocks noChangeAspect="1"/>
        </xdr:cNvPicPr>
      </xdr:nvPicPr>
      <xdr:blipFill>
        <a:blip xmlns:r="http://schemas.openxmlformats.org/officeDocument/2006/relationships" r:embed="rId11"/>
        <a:stretch>
          <a:fillRect/>
        </a:stretch>
      </xdr:blipFill>
      <xdr:spPr>
        <a:xfrm>
          <a:off x="11967883" y="30373385"/>
          <a:ext cx="997323" cy="1034261"/>
        </a:xfrm>
        <a:prstGeom prst="rect">
          <a:avLst/>
        </a:prstGeom>
      </xdr:spPr>
    </xdr:pic>
    <xdr:clientData/>
  </xdr:twoCellAnchor>
  <xdr:twoCellAnchor editAs="oneCell">
    <xdr:from>
      <xdr:col>10</xdr:col>
      <xdr:colOff>257735</xdr:colOff>
      <xdr:row>32</xdr:row>
      <xdr:rowOff>104565</xdr:rowOff>
    </xdr:from>
    <xdr:to>
      <xdr:col>10</xdr:col>
      <xdr:colOff>1098176</xdr:colOff>
      <xdr:row>32</xdr:row>
      <xdr:rowOff>587040</xdr:rowOff>
    </xdr:to>
    <xdr:pic>
      <xdr:nvPicPr>
        <xdr:cNvPr id="15" name="图片 14"/>
        <xdr:cNvPicPr>
          <a:picLocks noChangeAspect="1"/>
        </xdr:cNvPicPr>
      </xdr:nvPicPr>
      <xdr:blipFill>
        <a:blip xmlns:r="http://schemas.openxmlformats.org/officeDocument/2006/relationships" r:embed="rId12"/>
        <a:stretch>
          <a:fillRect/>
        </a:stretch>
      </xdr:blipFill>
      <xdr:spPr>
        <a:xfrm>
          <a:off x="11979088" y="31581889"/>
          <a:ext cx="840441" cy="482475"/>
        </a:xfrm>
        <a:prstGeom prst="rect">
          <a:avLst/>
        </a:prstGeom>
      </xdr:spPr>
    </xdr:pic>
    <xdr:clientData/>
  </xdr:twoCellAnchor>
  <xdr:twoCellAnchor editAs="oneCell">
    <xdr:from>
      <xdr:col>10</xdr:col>
      <xdr:colOff>280147</xdr:colOff>
      <xdr:row>33</xdr:row>
      <xdr:rowOff>1064559</xdr:rowOff>
    </xdr:from>
    <xdr:to>
      <xdr:col>10</xdr:col>
      <xdr:colOff>1284159</xdr:colOff>
      <xdr:row>33</xdr:row>
      <xdr:rowOff>2196353</xdr:rowOff>
    </xdr:to>
    <xdr:pic>
      <xdr:nvPicPr>
        <xdr:cNvPr id="16" name="图片 15"/>
        <xdr:cNvPicPr>
          <a:picLocks noChangeAspect="1"/>
        </xdr:cNvPicPr>
      </xdr:nvPicPr>
      <xdr:blipFill>
        <a:blip xmlns:r="http://schemas.openxmlformats.org/officeDocument/2006/relationships" r:embed="rId13"/>
        <a:stretch>
          <a:fillRect/>
        </a:stretch>
      </xdr:blipFill>
      <xdr:spPr>
        <a:xfrm>
          <a:off x="12001500" y="33147000"/>
          <a:ext cx="1004012" cy="1131794"/>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zoomScale="115" zoomScaleNormal="115" workbookViewId="0">
      <selection sqref="A1:K1"/>
    </sheetView>
  </sheetViews>
  <sheetFormatPr defaultRowHeight="13.5" x14ac:dyDescent="0.15"/>
  <cols>
    <col min="1" max="1" width="5.75" style="18" bestFit="1" customWidth="1"/>
    <col min="2" max="4" width="9" style="18"/>
    <col min="5" max="5" width="76.375" style="20" customWidth="1"/>
    <col min="6" max="7" width="5.75" style="18" bestFit="1" customWidth="1"/>
    <col min="8" max="10" width="9" style="18"/>
    <col min="11" max="11" width="22" style="18" customWidth="1"/>
  </cols>
  <sheetData>
    <row r="1" spans="1:11" ht="25.5" x14ac:dyDescent="0.15">
      <c r="A1" s="1" t="s">
        <v>0</v>
      </c>
      <c r="B1" s="1"/>
      <c r="C1" s="1"/>
      <c r="D1" s="1"/>
      <c r="E1" s="1"/>
      <c r="F1" s="1"/>
      <c r="G1" s="1"/>
      <c r="H1" s="1"/>
      <c r="I1" s="1"/>
      <c r="J1" s="1"/>
      <c r="K1" s="1"/>
    </row>
    <row r="2" spans="1:11" x14ac:dyDescent="0.15">
      <c r="A2" s="12" t="s">
        <v>1</v>
      </c>
      <c r="B2" s="12" t="s">
        <v>2</v>
      </c>
      <c r="C2" s="12" t="s">
        <v>3</v>
      </c>
      <c r="D2" s="12" t="s">
        <v>4</v>
      </c>
      <c r="E2" s="13" t="s">
        <v>5</v>
      </c>
      <c r="F2" s="12" t="s">
        <v>6</v>
      </c>
      <c r="G2" s="12" t="s">
        <v>7</v>
      </c>
      <c r="H2" s="12" t="s">
        <v>8</v>
      </c>
      <c r="I2" s="12" t="s">
        <v>9</v>
      </c>
      <c r="J2" s="15" t="s">
        <v>10</v>
      </c>
      <c r="K2" s="12" t="s">
        <v>51</v>
      </c>
    </row>
    <row r="3" spans="1:11" ht="409.5" x14ac:dyDescent="0.15">
      <c r="A3" s="2">
        <v>1</v>
      </c>
      <c r="B3" s="2" t="s">
        <v>89</v>
      </c>
      <c r="C3" s="2" t="s">
        <v>52</v>
      </c>
      <c r="D3" s="2" t="s">
        <v>83</v>
      </c>
      <c r="E3" s="3" t="s">
        <v>50</v>
      </c>
      <c r="F3" s="2">
        <v>97</v>
      </c>
      <c r="G3" s="2" t="s">
        <v>11</v>
      </c>
      <c r="H3" s="2">
        <v>1468</v>
      </c>
      <c r="I3" s="2">
        <f>H3*F3</f>
        <v>142396</v>
      </c>
      <c r="J3" s="16"/>
      <c r="K3" s="16"/>
    </row>
    <row r="4" spans="1:11" ht="303.75" x14ac:dyDescent="0.15">
      <c r="A4" s="2">
        <v>2</v>
      </c>
      <c r="B4" s="2" t="s">
        <v>101</v>
      </c>
      <c r="C4" s="2" t="s">
        <v>52</v>
      </c>
      <c r="D4" s="2" t="s">
        <v>53</v>
      </c>
      <c r="E4" s="14" t="s">
        <v>12</v>
      </c>
      <c r="F4" s="2">
        <v>98</v>
      </c>
      <c r="G4" s="2" t="s">
        <v>11</v>
      </c>
      <c r="H4" s="2">
        <v>1180</v>
      </c>
      <c r="I4" s="2">
        <f t="shared" ref="I4:I35" si="0">H4*F4</f>
        <v>115640</v>
      </c>
      <c r="J4" s="16"/>
      <c r="K4" s="16"/>
    </row>
    <row r="5" spans="1:11" ht="24" customHeight="1" x14ac:dyDescent="0.15">
      <c r="A5" s="2">
        <v>3</v>
      </c>
      <c r="B5" s="2" t="s">
        <v>13</v>
      </c>
      <c r="C5" s="2" t="s">
        <v>54</v>
      </c>
      <c r="D5" s="2" t="s">
        <v>84</v>
      </c>
      <c r="E5" s="3" t="s">
        <v>103</v>
      </c>
      <c r="F5" s="2">
        <v>195</v>
      </c>
      <c r="G5" s="2" t="s">
        <v>14</v>
      </c>
      <c r="H5" s="2">
        <v>120</v>
      </c>
      <c r="I5" s="2">
        <f t="shared" si="0"/>
        <v>23400</v>
      </c>
      <c r="J5" s="16"/>
      <c r="K5" s="16"/>
    </row>
    <row r="6" spans="1:11" x14ac:dyDescent="0.15">
      <c r="A6" s="2">
        <v>4</v>
      </c>
      <c r="B6" s="2" t="s">
        <v>15</v>
      </c>
      <c r="C6" s="2" t="s">
        <v>65</v>
      </c>
      <c r="D6" s="2" t="s">
        <v>55</v>
      </c>
      <c r="E6" s="3" t="s">
        <v>111</v>
      </c>
      <c r="F6" s="4">
        <v>49</v>
      </c>
      <c r="G6" s="2" t="s">
        <v>14</v>
      </c>
      <c r="H6" s="2">
        <v>57</v>
      </c>
      <c r="I6" s="2">
        <f t="shared" si="0"/>
        <v>2793</v>
      </c>
      <c r="J6" s="17" t="s">
        <v>16</v>
      </c>
      <c r="K6" s="16"/>
    </row>
    <row r="7" spans="1:11" ht="22.5" x14ac:dyDescent="0.15">
      <c r="A7" s="2">
        <v>5</v>
      </c>
      <c r="B7" s="2" t="s">
        <v>17</v>
      </c>
      <c r="C7" s="2" t="s">
        <v>65</v>
      </c>
      <c r="D7" s="2" t="s">
        <v>85</v>
      </c>
      <c r="E7" s="3" t="s">
        <v>112</v>
      </c>
      <c r="F7" s="4">
        <v>48</v>
      </c>
      <c r="G7" s="2" t="s">
        <v>14</v>
      </c>
      <c r="H7" s="2">
        <v>45</v>
      </c>
      <c r="I7" s="2">
        <f t="shared" si="0"/>
        <v>2160</v>
      </c>
      <c r="J7" s="17"/>
      <c r="K7" s="16"/>
    </row>
    <row r="8" spans="1:11" ht="247.5" customHeight="1" x14ac:dyDescent="0.15">
      <c r="A8" s="2">
        <v>6</v>
      </c>
      <c r="B8" s="2" t="s">
        <v>18</v>
      </c>
      <c r="C8" s="2" t="s">
        <v>56</v>
      </c>
      <c r="D8" s="2" t="s">
        <v>57</v>
      </c>
      <c r="E8" s="3" t="s">
        <v>19</v>
      </c>
      <c r="F8" s="2">
        <v>6</v>
      </c>
      <c r="G8" s="2" t="s">
        <v>11</v>
      </c>
      <c r="H8" s="2">
        <v>11775</v>
      </c>
      <c r="I8" s="2">
        <f t="shared" si="0"/>
        <v>70650</v>
      </c>
      <c r="J8" s="16"/>
      <c r="K8" s="16"/>
    </row>
    <row r="9" spans="1:11" x14ac:dyDescent="0.15">
      <c r="A9" s="2">
        <v>7</v>
      </c>
      <c r="B9" s="2" t="s">
        <v>20</v>
      </c>
      <c r="C9" s="2" t="s">
        <v>54</v>
      </c>
      <c r="D9" s="2" t="s">
        <v>58</v>
      </c>
      <c r="E9" s="3" t="s">
        <v>113</v>
      </c>
      <c r="F9" s="2">
        <v>6</v>
      </c>
      <c r="G9" s="2" t="s">
        <v>14</v>
      </c>
      <c r="H9" s="2">
        <v>300</v>
      </c>
      <c r="I9" s="2">
        <f t="shared" si="0"/>
        <v>1800</v>
      </c>
      <c r="J9" s="16"/>
      <c r="K9" s="16"/>
    </row>
    <row r="10" spans="1:11" x14ac:dyDescent="0.15">
      <c r="A10" s="2">
        <v>8</v>
      </c>
      <c r="B10" s="2" t="s">
        <v>21</v>
      </c>
      <c r="C10" s="2" t="s">
        <v>55</v>
      </c>
      <c r="D10" s="2" t="s">
        <v>55</v>
      </c>
      <c r="E10" s="3" t="s">
        <v>22</v>
      </c>
      <c r="F10" s="2">
        <v>40</v>
      </c>
      <c r="G10" s="2" t="s">
        <v>14</v>
      </c>
      <c r="H10" s="2">
        <v>275</v>
      </c>
      <c r="I10" s="2">
        <f t="shared" si="0"/>
        <v>11000</v>
      </c>
      <c r="J10" s="16"/>
      <c r="K10" s="16"/>
    </row>
    <row r="11" spans="1:11" x14ac:dyDescent="0.15">
      <c r="A11" s="2">
        <v>9</v>
      </c>
      <c r="B11" s="2" t="s">
        <v>23</v>
      </c>
      <c r="C11" s="2" t="s">
        <v>55</v>
      </c>
      <c r="D11" s="2" t="s">
        <v>55</v>
      </c>
      <c r="E11" s="3" t="s">
        <v>114</v>
      </c>
      <c r="F11" s="2">
        <v>6</v>
      </c>
      <c r="G11" s="2" t="s">
        <v>14</v>
      </c>
      <c r="H11" s="2">
        <v>880</v>
      </c>
      <c r="I11" s="2">
        <f t="shared" si="0"/>
        <v>5280</v>
      </c>
      <c r="J11" s="16"/>
      <c r="K11" s="16"/>
    </row>
    <row r="12" spans="1:11" x14ac:dyDescent="0.15">
      <c r="A12" s="2">
        <v>10</v>
      </c>
      <c r="B12" s="2" t="s">
        <v>24</v>
      </c>
      <c r="C12" s="2" t="s">
        <v>55</v>
      </c>
      <c r="D12" s="2" t="s">
        <v>55</v>
      </c>
      <c r="E12" s="3" t="s">
        <v>115</v>
      </c>
      <c r="F12" s="4">
        <v>14</v>
      </c>
      <c r="G12" s="2" t="s">
        <v>25</v>
      </c>
      <c r="H12" s="2">
        <v>3370</v>
      </c>
      <c r="I12" s="2">
        <f t="shared" si="0"/>
        <v>47180</v>
      </c>
      <c r="J12" s="17" t="s">
        <v>16</v>
      </c>
      <c r="K12" s="16"/>
    </row>
    <row r="13" spans="1:11" x14ac:dyDescent="0.15">
      <c r="A13" s="2">
        <v>11</v>
      </c>
      <c r="B13" s="2" t="s">
        <v>26</v>
      </c>
      <c r="C13" s="2" t="s">
        <v>55</v>
      </c>
      <c r="D13" s="2" t="s">
        <v>55</v>
      </c>
      <c r="E13" s="3" t="s">
        <v>116</v>
      </c>
      <c r="F13" s="4">
        <v>14</v>
      </c>
      <c r="G13" s="2" t="s">
        <v>14</v>
      </c>
      <c r="H13" s="2">
        <v>340</v>
      </c>
      <c r="I13" s="2">
        <f t="shared" si="0"/>
        <v>4760</v>
      </c>
      <c r="J13" s="17" t="s">
        <v>16</v>
      </c>
      <c r="K13" s="16"/>
    </row>
    <row r="14" spans="1:11" x14ac:dyDescent="0.15">
      <c r="A14" s="2">
        <v>12</v>
      </c>
      <c r="B14" s="2" t="s">
        <v>90</v>
      </c>
      <c r="C14" s="2" t="s">
        <v>59</v>
      </c>
      <c r="D14" s="2" t="s">
        <v>59</v>
      </c>
      <c r="E14" s="3" t="s">
        <v>117</v>
      </c>
      <c r="F14" s="4">
        <v>14</v>
      </c>
      <c r="G14" s="2" t="s">
        <v>14</v>
      </c>
      <c r="H14" s="2">
        <v>100</v>
      </c>
      <c r="I14" s="2">
        <f t="shared" si="0"/>
        <v>1400</v>
      </c>
      <c r="J14" s="17" t="s">
        <v>16</v>
      </c>
      <c r="K14" s="16"/>
    </row>
    <row r="15" spans="1:11" x14ac:dyDescent="0.15">
      <c r="A15" s="2">
        <v>13</v>
      </c>
      <c r="B15" s="2" t="s">
        <v>91</v>
      </c>
      <c r="C15" s="2" t="s">
        <v>60</v>
      </c>
      <c r="D15" s="2" t="s">
        <v>60</v>
      </c>
      <c r="E15" s="3" t="s">
        <v>118</v>
      </c>
      <c r="F15" s="4">
        <v>45</v>
      </c>
      <c r="G15" s="2" t="s">
        <v>14</v>
      </c>
      <c r="H15" s="2">
        <v>156</v>
      </c>
      <c r="I15" s="2">
        <f t="shared" si="0"/>
        <v>7020</v>
      </c>
      <c r="J15" s="17" t="s">
        <v>16</v>
      </c>
      <c r="K15" s="16"/>
    </row>
    <row r="16" spans="1:11" x14ac:dyDescent="0.15">
      <c r="A16" s="2">
        <v>14</v>
      </c>
      <c r="B16" s="2" t="s">
        <v>82</v>
      </c>
      <c r="C16" s="2" t="s">
        <v>61</v>
      </c>
      <c r="D16" s="2" t="s">
        <v>61</v>
      </c>
      <c r="E16" s="3" t="s">
        <v>119</v>
      </c>
      <c r="F16" s="4">
        <v>45</v>
      </c>
      <c r="G16" s="2" t="s">
        <v>27</v>
      </c>
      <c r="H16" s="2">
        <v>440</v>
      </c>
      <c r="I16" s="2">
        <f t="shared" si="0"/>
        <v>19800</v>
      </c>
      <c r="J16" s="17" t="s">
        <v>16</v>
      </c>
      <c r="K16" s="16"/>
    </row>
    <row r="17" spans="1:11" ht="40.5" customHeight="1" x14ac:dyDescent="0.15">
      <c r="A17" s="2">
        <v>15</v>
      </c>
      <c r="B17" s="2" t="s">
        <v>40</v>
      </c>
      <c r="C17" s="2" t="s">
        <v>62</v>
      </c>
      <c r="D17" s="2" t="s">
        <v>104</v>
      </c>
      <c r="E17" s="3" t="s">
        <v>120</v>
      </c>
      <c r="F17" s="4">
        <v>20</v>
      </c>
      <c r="G17" s="2" t="s">
        <v>14</v>
      </c>
      <c r="H17" s="2">
        <v>470</v>
      </c>
      <c r="I17" s="2">
        <f t="shared" si="0"/>
        <v>9400</v>
      </c>
      <c r="J17" s="17" t="s">
        <v>16</v>
      </c>
      <c r="K17" s="16"/>
    </row>
    <row r="18" spans="1:11" ht="22.5" x14ac:dyDescent="0.15">
      <c r="A18" s="2">
        <v>16</v>
      </c>
      <c r="B18" s="2" t="s">
        <v>92</v>
      </c>
      <c r="C18" s="2" t="s">
        <v>63</v>
      </c>
      <c r="D18" s="2" t="s">
        <v>64</v>
      </c>
      <c r="E18" s="3" t="s">
        <v>28</v>
      </c>
      <c r="F18" s="4">
        <v>7000</v>
      </c>
      <c r="G18" s="2" t="s">
        <v>29</v>
      </c>
      <c r="H18" s="2">
        <v>4.8</v>
      </c>
      <c r="I18" s="2">
        <f t="shared" si="0"/>
        <v>33600</v>
      </c>
      <c r="J18" s="17" t="s">
        <v>16</v>
      </c>
      <c r="K18" s="16"/>
    </row>
    <row r="19" spans="1:11" x14ac:dyDescent="0.15">
      <c r="A19" s="2">
        <v>17</v>
      </c>
      <c r="B19" s="2" t="s">
        <v>30</v>
      </c>
      <c r="C19" s="2" t="s">
        <v>127</v>
      </c>
      <c r="D19" s="2" t="s">
        <v>102</v>
      </c>
      <c r="E19" s="3" t="s">
        <v>121</v>
      </c>
      <c r="F19" s="4">
        <v>2000</v>
      </c>
      <c r="G19" s="2" t="s">
        <v>29</v>
      </c>
      <c r="H19" s="2">
        <v>40</v>
      </c>
      <c r="I19" s="2">
        <f t="shared" si="0"/>
        <v>80000</v>
      </c>
      <c r="J19" s="17"/>
      <c r="K19" s="16"/>
    </row>
    <row r="20" spans="1:11" x14ac:dyDescent="0.15">
      <c r="A20" s="2">
        <v>18</v>
      </c>
      <c r="B20" s="2" t="s">
        <v>31</v>
      </c>
      <c r="C20" s="2" t="s">
        <v>127</v>
      </c>
      <c r="D20" s="2" t="s">
        <v>86</v>
      </c>
      <c r="E20" s="3" t="s">
        <v>32</v>
      </c>
      <c r="F20" s="4">
        <v>3500</v>
      </c>
      <c r="G20" s="2" t="s">
        <v>29</v>
      </c>
      <c r="H20" s="2">
        <v>3.2</v>
      </c>
      <c r="I20" s="2">
        <f t="shared" si="0"/>
        <v>11200</v>
      </c>
      <c r="J20" s="17"/>
      <c r="K20" s="16"/>
    </row>
    <row r="21" spans="1:11" x14ac:dyDescent="0.15">
      <c r="A21" s="2">
        <v>19</v>
      </c>
      <c r="B21" s="2" t="s">
        <v>33</v>
      </c>
      <c r="C21" s="2" t="s">
        <v>127</v>
      </c>
      <c r="D21" s="2" t="s">
        <v>87</v>
      </c>
      <c r="E21" s="3" t="s">
        <v>34</v>
      </c>
      <c r="F21" s="4">
        <v>3000</v>
      </c>
      <c r="G21" s="2" t="s">
        <v>29</v>
      </c>
      <c r="H21" s="2">
        <v>5.4</v>
      </c>
      <c r="I21" s="2">
        <f t="shared" si="0"/>
        <v>16200.000000000002</v>
      </c>
      <c r="J21" s="17"/>
      <c r="K21" s="16"/>
    </row>
    <row r="22" spans="1:11" ht="22.5" x14ac:dyDescent="0.15">
      <c r="A22" s="2">
        <v>20</v>
      </c>
      <c r="B22" s="2" t="s">
        <v>93</v>
      </c>
      <c r="C22" s="2" t="s">
        <v>66</v>
      </c>
      <c r="D22" s="2" t="s">
        <v>88</v>
      </c>
      <c r="E22" s="3" t="s">
        <v>122</v>
      </c>
      <c r="F22" s="4">
        <v>7000</v>
      </c>
      <c r="G22" s="2" t="s">
        <v>29</v>
      </c>
      <c r="H22" s="2">
        <v>3.2</v>
      </c>
      <c r="I22" s="2">
        <f t="shared" si="0"/>
        <v>22400</v>
      </c>
      <c r="J22" s="17" t="s">
        <v>16</v>
      </c>
      <c r="K22" s="16"/>
    </row>
    <row r="23" spans="1:11" x14ac:dyDescent="0.15">
      <c r="A23" s="2">
        <v>21</v>
      </c>
      <c r="B23" s="2" t="s">
        <v>94</v>
      </c>
      <c r="C23" s="2" t="s">
        <v>66</v>
      </c>
      <c r="D23" s="2" t="s">
        <v>67</v>
      </c>
      <c r="E23" s="3" t="s">
        <v>123</v>
      </c>
      <c r="F23" s="4">
        <v>9000</v>
      </c>
      <c r="G23" s="2" t="s">
        <v>29</v>
      </c>
      <c r="H23" s="2">
        <v>4.3</v>
      </c>
      <c r="I23" s="2">
        <f t="shared" si="0"/>
        <v>38700</v>
      </c>
      <c r="J23" s="17" t="s">
        <v>16</v>
      </c>
      <c r="K23" s="16"/>
    </row>
    <row r="24" spans="1:11" ht="303.75" x14ac:dyDescent="0.15">
      <c r="A24" s="2">
        <v>22</v>
      </c>
      <c r="B24" s="2" t="s">
        <v>35</v>
      </c>
      <c r="C24" s="2" t="s">
        <v>52</v>
      </c>
      <c r="D24" s="2" t="s">
        <v>68</v>
      </c>
      <c r="E24" s="3" t="s">
        <v>36</v>
      </c>
      <c r="F24" s="2">
        <v>5</v>
      </c>
      <c r="G24" s="2" t="s">
        <v>11</v>
      </c>
      <c r="H24" s="2">
        <v>9780</v>
      </c>
      <c r="I24" s="2">
        <f t="shared" si="0"/>
        <v>48900</v>
      </c>
      <c r="J24" s="5"/>
      <c r="K24" s="16"/>
    </row>
    <row r="25" spans="1:11" ht="66" customHeight="1" x14ac:dyDescent="0.15">
      <c r="A25" s="2">
        <v>23</v>
      </c>
      <c r="B25" s="7" t="s">
        <v>95</v>
      </c>
      <c r="C25" s="7" t="s">
        <v>69</v>
      </c>
      <c r="D25" s="7" t="s">
        <v>70</v>
      </c>
      <c r="E25" s="6" t="s">
        <v>37</v>
      </c>
      <c r="F25" s="7">
        <v>92</v>
      </c>
      <c r="G25" s="7" t="s">
        <v>38</v>
      </c>
      <c r="H25" s="7">
        <v>2200</v>
      </c>
      <c r="I25" s="2">
        <f t="shared" si="0"/>
        <v>202400</v>
      </c>
      <c r="J25" s="21"/>
      <c r="K25" s="16"/>
    </row>
    <row r="26" spans="1:11" ht="39" customHeight="1" x14ac:dyDescent="0.15">
      <c r="A26" s="2">
        <v>24</v>
      </c>
      <c r="B26" s="2" t="s">
        <v>96</v>
      </c>
      <c r="C26" s="2" t="s">
        <v>71</v>
      </c>
      <c r="D26" s="2" t="s">
        <v>72</v>
      </c>
      <c r="E26" s="3" t="s">
        <v>39</v>
      </c>
      <c r="F26" s="4">
        <v>1</v>
      </c>
      <c r="G26" s="2" t="s">
        <v>11</v>
      </c>
      <c r="H26" s="2">
        <v>3821</v>
      </c>
      <c r="I26" s="2">
        <f t="shared" si="0"/>
        <v>3821</v>
      </c>
      <c r="J26" s="17" t="s">
        <v>16</v>
      </c>
      <c r="K26" s="16"/>
    </row>
    <row r="27" spans="1:11" ht="270" x14ac:dyDescent="0.15">
      <c r="A27" s="2">
        <v>25</v>
      </c>
      <c r="B27" s="2" t="s">
        <v>40</v>
      </c>
      <c r="C27" s="2" t="s">
        <v>52</v>
      </c>
      <c r="D27" s="2" t="s">
        <v>105</v>
      </c>
      <c r="E27" s="3" t="s">
        <v>41</v>
      </c>
      <c r="F27" s="2">
        <v>4</v>
      </c>
      <c r="G27" s="2" t="s">
        <v>11</v>
      </c>
      <c r="H27" s="2">
        <v>17500</v>
      </c>
      <c r="I27" s="2">
        <f t="shared" si="0"/>
        <v>70000</v>
      </c>
      <c r="J27" s="16"/>
      <c r="K27" s="16"/>
    </row>
    <row r="28" spans="1:11" x14ac:dyDescent="0.15">
      <c r="A28" s="2">
        <v>26</v>
      </c>
      <c r="B28" s="2" t="s">
        <v>97</v>
      </c>
      <c r="C28" s="2" t="s">
        <v>73</v>
      </c>
      <c r="D28" s="2" t="s">
        <v>74</v>
      </c>
      <c r="E28" s="3" t="s">
        <v>124</v>
      </c>
      <c r="F28" s="2">
        <v>2</v>
      </c>
      <c r="G28" s="2" t="s">
        <v>11</v>
      </c>
      <c r="H28" s="2">
        <v>8900</v>
      </c>
      <c r="I28" s="2">
        <f t="shared" si="0"/>
        <v>17800</v>
      </c>
      <c r="J28" s="2"/>
      <c r="K28" s="16"/>
    </row>
    <row r="29" spans="1:11" ht="120" customHeight="1" x14ac:dyDescent="0.15">
      <c r="A29" s="2">
        <v>27</v>
      </c>
      <c r="B29" s="2" t="s">
        <v>98</v>
      </c>
      <c r="C29" s="2" t="s">
        <v>75</v>
      </c>
      <c r="D29" s="2" t="s">
        <v>76</v>
      </c>
      <c r="E29" s="3" t="s">
        <v>42</v>
      </c>
      <c r="F29" s="2">
        <v>12</v>
      </c>
      <c r="G29" s="2" t="s">
        <v>38</v>
      </c>
      <c r="H29" s="2">
        <v>17600</v>
      </c>
      <c r="I29" s="2">
        <f t="shared" si="0"/>
        <v>211200</v>
      </c>
      <c r="J29" s="2"/>
      <c r="K29" s="16"/>
    </row>
    <row r="30" spans="1:11" x14ac:dyDescent="0.15">
      <c r="A30" s="2">
        <v>28</v>
      </c>
      <c r="B30" s="2" t="s">
        <v>43</v>
      </c>
      <c r="C30" s="2" t="s">
        <v>75</v>
      </c>
      <c r="D30" s="2" t="s">
        <v>55</v>
      </c>
      <c r="E30" s="3" t="s">
        <v>125</v>
      </c>
      <c r="F30" s="2">
        <v>12</v>
      </c>
      <c r="G30" s="2" t="s">
        <v>44</v>
      </c>
      <c r="H30" s="2">
        <v>8200</v>
      </c>
      <c r="I30" s="2">
        <f t="shared" si="0"/>
        <v>98400</v>
      </c>
      <c r="J30" s="2"/>
      <c r="K30" s="16"/>
    </row>
    <row r="31" spans="1:11" ht="270" x14ac:dyDescent="0.15">
      <c r="A31" s="2">
        <v>29</v>
      </c>
      <c r="B31" s="2" t="s">
        <v>106</v>
      </c>
      <c r="C31" s="2" t="s">
        <v>75</v>
      </c>
      <c r="D31" s="2" t="s">
        <v>77</v>
      </c>
      <c r="E31" s="3" t="s">
        <v>107</v>
      </c>
      <c r="F31" s="2">
        <v>1</v>
      </c>
      <c r="G31" s="2" t="s">
        <v>11</v>
      </c>
      <c r="H31" s="2">
        <v>33400</v>
      </c>
      <c r="I31" s="2">
        <f t="shared" si="0"/>
        <v>33400</v>
      </c>
      <c r="J31" s="2"/>
      <c r="K31" s="16"/>
    </row>
    <row r="32" spans="1:11" ht="96.75" customHeight="1" x14ac:dyDescent="0.15">
      <c r="A32" s="2">
        <v>30</v>
      </c>
      <c r="B32" s="2" t="s">
        <v>99</v>
      </c>
      <c r="C32" s="2" t="s">
        <v>108</v>
      </c>
      <c r="D32" s="2" t="s">
        <v>78</v>
      </c>
      <c r="E32" s="3" t="s">
        <v>109</v>
      </c>
      <c r="F32" s="2">
        <v>1</v>
      </c>
      <c r="G32" s="2" t="s">
        <v>11</v>
      </c>
      <c r="H32" s="2">
        <v>51400</v>
      </c>
      <c r="I32" s="2">
        <f t="shared" si="0"/>
        <v>51400</v>
      </c>
      <c r="J32" s="2"/>
      <c r="K32" s="16"/>
    </row>
    <row r="33" spans="1:11" ht="47.25" customHeight="1" x14ac:dyDescent="0.15">
      <c r="A33" s="2">
        <v>31</v>
      </c>
      <c r="B33" s="2" t="s">
        <v>100</v>
      </c>
      <c r="C33" s="2" t="s">
        <v>79</v>
      </c>
      <c r="D33" s="2" t="s">
        <v>110</v>
      </c>
      <c r="E33" s="3" t="s">
        <v>126</v>
      </c>
      <c r="F33" s="2">
        <v>1</v>
      </c>
      <c r="G33" s="2" t="s">
        <v>44</v>
      </c>
      <c r="H33" s="2">
        <v>6900</v>
      </c>
      <c r="I33" s="2">
        <f t="shared" si="0"/>
        <v>6900</v>
      </c>
      <c r="J33" s="2"/>
      <c r="K33" s="16"/>
    </row>
    <row r="34" spans="1:11" ht="276" customHeight="1" x14ac:dyDescent="0.15">
      <c r="A34" s="2">
        <v>32</v>
      </c>
      <c r="B34" s="2" t="s">
        <v>45</v>
      </c>
      <c r="C34" s="2" t="s">
        <v>80</v>
      </c>
      <c r="D34" s="2" t="s">
        <v>81</v>
      </c>
      <c r="E34" s="3" t="s">
        <v>46</v>
      </c>
      <c r="F34" s="2">
        <v>1</v>
      </c>
      <c r="G34" s="2" t="s">
        <v>44</v>
      </c>
      <c r="H34" s="4">
        <v>23000</v>
      </c>
      <c r="I34" s="2">
        <f t="shared" si="0"/>
        <v>23000</v>
      </c>
      <c r="J34" s="2"/>
      <c r="K34" s="16"/>
    </row>
    <row r="35" spans="1:11" x14ac:dyDescent="0.15">
      <c r="A35" s="2">
        <v>33</v>
      </c>
      <c r="B35" s="4" t="s">
        <v>47</v>
      </c>
      <c r="C35" s="4" t="s">
        <v>102</v>
      </c>
      <c r="D35" s="4" t="s">
        <v>102</v>
      </c>
      <c r="E35" s="8" t="s">
        <v>48</v>
      </c>
      <c r="F35" s="4">
        <v>1</v>
      </c>
      <c r="G35" s="4" t="s">
        <v>49</v>
      </c>
      <c r="H35" s="4">
        <v>221648</v>
      </c>
      <c r="I35" s="2">
        <f t="shared" si="0"/>
        <v>221648</v>
      </c>
      <c r="J35" s="4"/>
      <c r="K35" s="16"/>
    </row>
    <row r="36" spans="1:11" x14ac:dyDescent="0.15">
      <c r="A36" s="9" t="s">
        <v>9</v>
      </c>
      <c r="B36" s="10"/>
      <c r="C36" s="11"/>
      <c r="D36" s="11"/>
      <c r="E36" s="19"/>
      <c r="F36" s="16"/>
      <c r="G36" s="16"/>
      <c r="H36" s="16"/>
      <c r="I36" s="16">
        <f>SUM(I3:I35)</f>
        <v>1655648</v>
      </c>
      <c r="J36" s="16"/>
      <c r="K36" s="16"/>
    </row>
  </sheetData>
  <mergeCells count="2">
    <mergeCell ref="A36:B36"/>
    <mergeCell ref="A1:K1"/>
  </mergeCells>
  <phoneticPr fontId="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2021-12-05T16:35:41Z</dcterms:modified>
</cp:coreProperties>
</file>