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1940"/>
  </bookViews>
  <sheets>
    <sheet name="国土资源局LED建设" sheetId="2" r:id="rId1"/>
  </sheets>
  <calcPr calcId="144525"/>
</workbook>
</file>

<file path=xl/sharedStrings.xml><?xml version="1.0" encoding="utf-8"?>
<sst xmlns="http://schemas.openxmlformats.org/spreadsheetml/2006/main" count="97" uniqueCount="70">
  <si>
    <t>和田地区国土变更调查与卫片数据成果平台演示大屏建设项目参数及预算</t>
  </si>
  <si>
    <t>序号</t>
  </si>
  <si>
    <t>系统</t>
  </si>
  <si>
    <t>产品类别</t>
  </si>
  <si>
    <t>品牌</t>
  </si>
  <si>
    <t>型号</t>
  </si>
  <si>
    <t>技术规格</t>
  </si>
  <si>
    <t>单位</t>
  </si>
  <si>
    <t>数量</t>
  </si>
  <si>
    <t>单价</t>
  </si>
  <si>
    <t>合价(元)</t>
  </si>
  <si>
    <r>
      <rPr>
        <sz val="8"/>
        <rFont val="微软雅黑"/>
        <charset val="134"/>
      </rPr>
      <t>室内全彩L</t>
    </r>
    <r>
      <rPr>
        <sz val="8"/>
        <rFont val="微软雅黑"/>
        <charset val="134"/>
      </rPr>
      <t>ED显示系统P1.5</t>
    </r>
  </si>
  <si>
    <t>LED显示单元</t>
  </si>
  <si>
    <t>海康威视</t>
  </si>
  <si>
    <t>DS-D4015FI-CX</t>
  </si>
  <si>
    <r>
      <rPr>
        <sz val="8"/>
        <rFont val="微软雅黑"/>
        <charset val="134"/>
      </rPr>
      <t>LED像素点间距＜1.58mm;像素密度＞400000点/</t>
    </r>
    <r>
      <rPr>
        <sz val="8"/>
        <rFont val="宋体"/>
        <charset val="134"/>
      </rPr>
      <t>㎡</t>
    </r>
    <r>
      <rPr>
        <sz val="8"/>
        <rFont val="微软雅黑"/>
        <charset val="134"/>
      </rPr>
      <t>。（提供首页具有CNAS标识的第三方检测报告复印件并加盖厂家公章），显示屏有效显示尺寸为3.66m*2.4m（按照项目修改尺寸），投标方也可根据自身产品尺寸进行拼接，但是显示尺寸长和宽均不得小于规定长宽，误差范围不超过2％。小间距LED全彩显示屏； 投标产品灯板智能存储运算功能，可以存储出厂数据，校正数据，设置信息。（提供首页具有CNAS标识的第三方检测报告复印件并加盖厂家公章）投标产品制造商需提供中国软件行业协会提供的企业信用评价AAA信用等级证书、为全国质量检验工作先进企业。
像素间距：1.57mm；封装品牌：国产铜线，完全前维护；屏幕宽高比：16:9，压铸铝材质；投标产品客户端操作可使LED 箱体显示实际连线编号，可快捷连线，无需到屏后查看编号。（提供首页具有CNAS标识的第三方检测报告复印件并加盖厂家公章）像素结构：LED表贴三合一；单元
像素密度：≥403 124点/</t>
    </r>
    <r>
      <rPr>
        <sz val="8"/>
        <rFont val="宋体"/>
        <charset val="134"/>
      </rPr>
      <t>㎡</t>
    </r>
    <r>
      <rPr>
        <sz val="8"/>
        <rFont val="微软雅黑"/>
        <charset val="134"/>
      </rPr>
      <t xml:space="preserve"> ；光学参数：显示屏亮度≥400nits，投标产品可通过遥控器的操作，对图像的对比度、清晰度、饱和度、色温以及图像模式进行调节设置。（提供首页具有CNAS标识的第三方检测报告复印件并加盖厂家公章）色温3200K-9300K可调，水平视角160°、垂直视角160°，推荐视距≥2m，亮度均匀性≥97%，色度均匀性±0.003Cx,Cy之内，最大对比度≥3000:1；刷新率：3840Hz。投标产品软件拥有计算机软件著作权等级证书（提供证书复印件加盖制造商公章）
电气参数：峰值功耗650W/</t>
    </r>
    <r>
      <rPr>
        <sz val="8"/>
        <rFont val="宋体"/>
        <charset val="134"/>
      </rPr>
      <t>㎡</t>
    </r>
    <r>
      <rPr>
        <sz val="8"/>
        <rFont val="微软雅黑"/>
        <charset val="134"/>
      </rPr>
      <t>，平均功耗170W/</t>
    </r>
    <r>
      <rPr>
        <sz val="8"/>
        <rFont val="宋体"/>
        <charset val="134"/>
      </rPr>
      <t>㎡</t>
    </r>
    <r>
      <rPr>
        <sz val="8"/>
        <rFont val="微软雅黑"/>
        <charset val="134"/>
      </rPr>
      <t>，供电要求220VAC±15%；寿命：≥10万小时，工作温度范围0—40℃，存储温度范围-10—50℃，工作湿度范围（RH）无结露10-60%，存储湿度范围（RH）无结露10-70%。功能特性：支持任意方向、任意尺寸、任意造型拼接，画面均匀一致，无黑线，实现真正无缝拼接。维护方式：灯板、电源、接收卡可实现正面拆卸，支持完全前维护。 冗余备份：标配单电源，可定制双电源，支持信号备份，但需要发送卡翻倍（提供2022年和田本地相近尺寸案例资料，供采购单位参观、参考、提供厂家出具的原厂授权售后、为保证项目稳定交付，提供本地售后服务及办公场所相关资料）且投标产品需提供CCC认证证书，中国环保产品（II型）认证证书，中国节能产品认证证书, 投标产品厂家需具备2020年度小间距LED品牌奖、金孔雀奖、LED智能交互显示创新产品奖、中国商用显示品牌价值与创新应用评选中荣获安防行业LED小间距最具影响力品牌奖.  项目交付时需提供原厂、投标单位的专业技术服务支持，并组织用户单位的相关人员培训工作，保证系统无缝交付，系统稳定运行。并提供培训及交付方案。</t>
    </r>
  </si>
  <si>
    <t>㎡</t>
  </si>
  <si>
    <t>LED发送卡</t>
  </si>
  <si>
    <t>DS-D40C06-M</t>
  </si>
  <si>
    <r>
      <rPr>
        <sz val="8"/>
        <rFont val="微软雅黑"/>
        <charset val="134"/>
      </rPr>
      <t>视频信号输入 1路DVI</t>
    </r>
    <r>
      <rPr>
        <sz val="8"/>
        <rFont val="微软雅黑"/>
        <charset val="134"/>
      </rPr>
      <t>/1路HDMI</t>
    </r>
    <r>
      <rPr>
        <sz val="8"/>
        <rFont val="微软雅黑"/>
        <charset val="134"/>
      </rPr>
      <t>输入，网口输出或</t>
    </r>
    <r>
      <rPr>
        <sz val="8"/>
        <rFont val="微软雅黑"/>
        <charset val="134"/>
      </rPr>
      <t>4</t>
    </r>
    <r>
      <rPr>
        <sz val="8"/>
        <rFont val="微软雅黑"/>
        <charset val="134"/>
      </rPr>
      <t>路光纤输出。信号控制</t>
    </r>
    <r>
      <rPr>
        <sz val="8"/>
        <rFont val="微软雅黑"/>
        <charset val="134"/>
      </rPr>
      <t xml:space="preserve"> RS232。最大带载分辨率 2048x1152或1920x1200。功耗 &lt;20W</t>
    </r>
  </si>
  <si>
    <t>台</t>
  </si>
  <si>
    <t>壁挂支架</t>
  </si>
  <si>
    <t>壁挂式支架</t>
  </si>
  <si>
    <t>壁装支架，根据屏幕尺寸定制</t>
  </si>
  <si>
    <t>视频综合管控平台</t>
  </si>
  <si>
    <t>DS-B21-04D-08DU</t>
  </si>
  <si>
    <t>框架式结构，不少于4路DVI输入，支持网络、数字视频信号的接入和切换输出，支持原始视频数据无压缩直接交换输出
主控板具有4个串口，每个串口挂载8个RS485控制设备，可将IP数据发送给串口。。采用无源背板，机箱不小于13个板卡插槽，系统稳定可靠。支持在输出通道叠加图片LOGO，图片位置可调。投标产品支持视频输入通道参数设置功能，可对单个视频输入通道进行分辨率、帧率、码率、亮度、对比度、饱和度、色调、去噪等参数设置，图像显示模式可设定标准、室内、室外、弱光等显示模式进行设置。（提供公安部出具的型式检验报告复印件加盖原厂商公章）8路DVI输出，支持DVI、HDMI输出显示
支持1/4/6/8/9/16画面分割显示，最高支持1200W高清视频解码，最高128路200W高清视频解码能力，支持网络、数字视频信号的接入和切换输出，支持原始视频数据无压缩直接交换输出。 支持最多16个显示屏的任意大屏拼接。支持开窗和漫游功能，最多支持256个窗口,单块解码板支持32个1080P的开窗，窗口支持1/4/6/8/9/16画面分割，最大支持64个预设场景，用户可以自定义每个场景电视墙布局，支持场景预案。支持最多16个显示屏的任意大屏拼接，支持开窗和漫游功能，最多支持256个窗口,单块解码板支持32个1080P的开窗，窗口支持1/4/6/8/9/16画面分割，最大支持64个预设场景，用户可以自定义每个场景电视墙布局 支持场景预案（为保证系统稳定运行，此设备需要与LED系统、视频会议产品为同一厂家）。含配套大屏管理软件负责屏幕调度，输入输出画面的调度、控制，同时对视屏画面进行分割展示。</t>
  </si>
  <si>
    <t>配电柜</t>
  </si>
  <si>
    <t>DS-D40D10</t>
  </si>
  <si>
    <t>定制配电柜，欧姆龙PLC控制器，网络远程控制，德力西断路器，施耐德接触器，输入电压：380V，输出电压：220V，输出回路：3个单向回路（为保证系统稳定运行，此设备需要与LED为同一厂家）</t>
  </si>
  <si>
    <r>
      <rPr>
        <sz val="8"/>
        <rFont val="微软雅黑"/>
        <charset val="134"/>
      </rPr>
      <t>L</t>
    </r>
    <r>
      <rPr>
        <sz val="8"/>
        <rFont val="微软雅黑"/>
        <charset val="134"/>
      </rPr>
      <t>ED</t>
    </r>
    <r>
      <rPr>
        <sz val="8"/>
        <rFont val="微软雅黑"/>
        <charset val="134"/>
      </rPr>
      <t>线缆</t>
    </r>
  </si>
  <si>
    <t>国产</t>
  </si>
  <si>
    <t>DVI电缆,5m,黑色,</t>
  </si>
  <si>
    <t>根</t>
  </si>
  <si>
    <t>LED电源线</t>
  </si>
  <si>
    <t>RVV2*1.5</t>
  </si>
  <si>
    <t>卷</t>
  </si>
  <si>
    <t>LED网线</t>
  </si>
  <si>
    <t xml:space="preserve">CAT5
</t>
  </si>
  <si>
    <t>项</t>
  </si>
  <si>
    <t>视频会议系统</t>
  </si>
  <si>
    <t>视频会议摄像机</t>
  </si>
  <si>
    <t>DS-2UCTV68-S</t>
  </si>
  <si>
    <t xml:space="preserve">音频采样率 48 kHzLED指示灯 红色：待机状态, 蓝色：正常工作,蓝色闪烁两次：预置点设置成功,红灯闪烁三次：恢复出厂设置 白平衡 自动200万视频会议摄像机(含外置有线麦克风)
支持自动电子增益功能，亮度自适应 支持红外遥控功能 内置麦克风，并配备外置有线麦克风，拾音清晰 传感器类型: 2 MP CMOS 最高分辨率: 1920（水平）× 1080（垂直）
视频帧率: MJPEG：1920×1080 @ 30 fps/25 fps 最低照度: 0.1 Lux  @ (F1.2, AGC ON)N镜头: 变焦：3.1 mm~15.5 mm  视场角: 水平：84.9°~20.8°，垂直：92.8°~23.8°，对角：94°~23.8°
宽动态范围 ≥120dB 拾音距离: 8 m 三轴或两轴调节角度: 水平-170°~160°，垂直-28°~28°
线缆长度: 4.5 m  视频输出: USB 2.0  音频输入: 内置麦克风工作温度和湿度: 工作温度﹣10℃~50℃，湿度小于90%（无凝结）  供电方式: DC12V±10% 功耗: 5.7W MAX
摄像机整机（含镜头保护罩） × 1  遥控器 × 1  电源适配器 × 1  USB连接线 × 1  三角支架 × 1
安装螺丝包 × 1  电池 × 1  说明书 × 1
</t>
  </si>
  <si>
    <t>音频扩声系统</t>
  </si>
  <si>
    <t>会议专用音响</t>
  </si>
  <si>
    <t>ITC或雷拓
RATTOP</t>
  </si>
  <si>
    <t>ITC型号：TS-606H或雷拓
RATTOP型号：QS-506</t>
  </si>
  <si>
    <t>ITC型号TS-606H参数：适用范围
与专业功放、前级效果处理器配套使用，组成一套完美音效、人声表现突出的高端娱乐会议扩声系统，适用于KTV房，高档会议室及多功能厅等场所的补声使用。
功能特点
1.采用1只6.5寸中低音喇叭单元和2只3"锥形高音单元。
2.箱体采用12mm夹板制作，质量轻，耐磨喷漆处理，外贴防尘网棉。
3.精确设计的分频器优化人声部分的中频表现力。
技术参数
1.阻抗：8Ω
2.频响：70Hz~20KHz
3.额定功率：120W
4.峰值功率：480W
5.灵敏度：95dB/W/M
6.最大声压级（额定/峰值）：117dB/122dB
7.覆盖角度：(H)120°(V)60°
8.高音：3"锥形高音单元×2
9.低音：6.5"低音×1
10.尺寸(HxWxD)：215x310x208 mm
11.重量：5.7 Kg
雷拓 RATTO型号PQS-506 参数:适用范围
与专业功放、前级效果处理器配套使用，组成一套完美音效、人声表现突出的高端娱乐会议扩声系统，适用于KTV房，高档会议室及多功能厅等场所的补声使用。
功能特点
1.喇叭单元：LF：1×6″，HF：1×1″
2.额定阻抗：8Ω
3.额定功率：60W
4.灵 敏 度：92dB±3dB 1w/1m
5.最大声压：113±3dB
6.频率响应：55HZ-20KHZ
7.材质：木质
8.产品净重：5.4Kg
9.产品尺寸：230（前宽）*140（后宽）*190（深度）*335（高度）mm</t>
  </si>
  <si>
    <t>对</t>
  </si>
  <si>
    <t>功放</t>
  </si>
  <si>
    <t>ITC型号：TS-200PI或雷拓
RATTOP 型号：MP-G220</t>
  </si>
  <si>
    <t>ITC型号TS-200PI参数：功能特点
1.工业造型钢面板，专业设计坚固面耐用，面板防尘网可折洗结构设计，可拆卸清洗的散热通风口。
2.开机软启动，防止开机时向电网吸收大电流，干扰其它用电设备。
3.智能控制强制散热设计，风机噪音小，散热效率高等特点。 
4.两声道功放有三档输入灵敏度选择，轻松接纳宽幅度范围信号源输入。
5.完善可靠的安全保护措施和工作状态指示（短路、过载、直流和过热保护、变压器过热保护），让用户放心使用。
6.智能削峰限幅器，控制功率模块及扬声器系统在安全范围内工作。 
7.标准XLR+TRS1/4" 复合输入接口，简洁的接口更加方便不同用户需求。
8.高品质变压器和低阻大容量电解滤波，保证大动态工作应付自如。 
9.适应不同场合所需，可选立体声或桥接工作模式。
10.输入座接地脚接地和悬浮控制。
技术参数
1.输出功率（20Hz-20KHz/THD≤1％）：立体声/并联8Ω×2：200W×2；立体声/并联4Ω×2：300W×2；桥接8Ω：600W
2.连接座：XLR 、TRS接口
3.电压增益 (@1KHz)：32dB
4.输入灵敏度：0.775V/1V/1.44V
5.输入阻抗：10K Ω 非平衡、20KΩ 平衡
6.频率响应(@1W功率下）：20Hz-20KHz/+0/-2dB
7.THD+N(@1/8功率下）：≤0.05％
8.信噪比 (A计权)：≥90dB
9.阻尼系数 (@ 1KHz)：≥200@ 8 ohms
10.分离度 (@1KHz)：≥80dB
11.保护方式：过流保护、直流保护、短路保护
12.指示灯：电源 、保护、失真
13.冷却方式：风扇冷却
14.供电：~ 220V； 50Hz
15.最大功耗：900W
16.尺寸(L xWxH)：483x394x88 mm
17.重量：11.2Kg
雷拓 RATTOP型号MP-G220 参数：功能特点
1.工业造型钢面板，专业设计坚固面耐用，面板防尘网可折洗结构设计，可拆卸清洗的散热通风口。
2.开机软启动，防止开机时向电网吸收大电流，干扰其它用电设备。
3.智能控制强制散热设计，风机噪音小，散热效率高等特点。 
4.两声道功放有三档输入灵敏度选择，轻松接纳宽幅度范围信号源输入。
5.完善可靠的安全保护措施和工作状态指示（短路、过载、直流和过热保护、变压器过热保护），让用户放心使用。
6.智能削峰限幅器，控制功率模块及扬声器系统在安全范围内工作。 
7.标准XLR+TRS1/4" 复合输入接口，简洁的接口更加方便不同用户需求。
8.高品质变压器和低阻大容量电解滤波，保证大动态工作应付自如。 
9.适应不同场合所需，可选立体声或桥接工作模式。
10.输入座接地脚接地和悬浮控制。
技术参数：
1.8Ω立体声额定功率：250W×2
2.4Ω立体声额定功率：450W×2
3.8Ω桥接功率: 620W
4.总谐波失真@4Ω: &lt;0.03%，15Hz-20kHz
5.信噪比：&gt;90dB A计权
6.上升速率：&gt;40V/ms
7.阻尼系数：&gt;300@1KHz
8.频响范围：20Hz-20KHz,+0,-0.5db.at 1W ant
9.输入阻抗：20K-平衡输入 10K-非平衡输入
10.电压增益：32dB/40dB
11.保护线路：直流保护、超高频保护、短路保护、过载保护、开机关机保护、温度保护
12.产品尺寸：480×325×88mm
13.产品净重：12Kg</t>
  </si>
  <si>
    <t>调音台</t>
  </si>
  <si>
    <t>ITC型号：TS-12PFX或雷拓
RATTOP型号：MP0802ES</t>
  </si>
  <si>
    <t>ITC型号：TS-12PFX参数：功能特点：
1.专业型紧凑式调音台，采用超低噪声离散式麦克风前置放大器和+48V幻象电源，功能强大齐全，音质动听。
2.提供4路Mic输入接口兼容4路线路输入接口，话筒输入接口带48V幻象电源。
3.提供4组立体线性输入，可连接立体设备。
4.每路单声道输入通道设有3段EQ，设有峰值LED指示灯。
5.提供1组立体声主输出、1组辅助输出、1组立体声监听输出、1路耳机监听输出、1组CD/Tape输出。
6.内置24位DSP效果器，提供100种预设效果。
技术参数：
1.麦克风输入：4路（4个卡侬接口）
2.线路输入：4路单插单声道/立体声自动切换混合接口
3.立体声输入：4组（8路单声道）
4.CD/Tape输入：1路CD/TAPE RCA立体声输入接口
5.输出通路：1组立体声主输出、1组辅助输出、1组立体声监听输出、1路耳机监听输出、1组CD/Tape输出
6.效果器：24位DSP效果器（包括人声、小房子、大厅、回声、回声+回响、盘子、声乐板、合唱GTR，旋转GTR、颤音GTR类型），100种预设效果
7.幻象电源：+48V带开关
8.频率响应：20Hz-20kHz，±3dB
9.失真度：&lt;0.003%（A-weighted）
10.麦克风均衡输入噪音：-119dB（A-weighted）
11.共模抑制比：60dB
12.单通道输入增益：MIC：0 to 48dB，LINE:-33 to+15dB
13.立体通道输入增益：LINE：-8 to+6dB
14.主混音串音：-87dBu（A-weighted）
15.通道串音：-85dBu（A-weighted）
16.最大输出水平：+20dBu
17.MIC输入高通滤波：75Hz，18dB/oct
18.单通道均衡：高频：±15dB@12KHz；中频：±12dB@2.5KHz；低频：±15dB@80Hz
19.电源：外接AC18V/1A（AC 230-240V 50/60Hz）电源适配器
20.功耗：≤18W
21.尺寸（L×W×H）：271×259×54.3mm
22.重量：1.9Kg
雷拓RATTOP型号：MP0802ES参数：1.支持4路话筒平衡输入，可提供48V幻象电源供电，支持4路立体声输入；
2.支持2路立体声输出，两组编组输出，均带60mm推子独立控制，编组信号可叠加到主输出；
3.支持2路辅助输出，其中AUX1为推子前推子后信号可选，AUX2为推子后信号；
4.立体声监听输出，可外接监听耳机或监听音箱，监听音量通过旋钮调节；
5.带有液晶显示屏，可直观观察当前效果模式选择，显示直观，操作方便；
6.标准双12段光柱电平表，精确指示电平大小，带有信号选择开关，可以自由选择指示主输出、编组输出、推子前等三种信号；
7.输出7段均衡，±12dB可调，带有直通和均衡切换开关；
8.内置24-bitDSP数字效果器，32种效果可供选择，以满足各种场景需求；
9.采用SMT贴片工艺技术，进口点位器，推子推动平滑，使得性能稳定可靠；
10.输入高中低3段均衡中频可扫频； 
11.输入每路带主输出MAIN，编组SUB，监听PFL开关，方便选择；
12.毎路带信号指示灯，监听PFL指示灯和峰值指示灯；
13.2组立体声辅助返回，方便外接设备
14.支持录音输出和录音回放输入；
15.外置大功率电源，提升信噪比；
16.可选配支架，直接装在标准机柜上
技术参数：
1.采样率：48 KHZ；
2.等效输入噪音:≤-110 dBm；
3.频率响应:20 HZ~20 KHZ(+1，-3 db)；
4.总谐波失真:&lt;%1(额定条件：20 HZ-20 KHZ)；
5.均衡器：HF:12KHz/±15dB/MF:5KHz/±15dB/LF:80 HZ/±15 dB
6.输入通道均衡特性：低频:80 HZ/±15 dB  
                    中频:0.25-6.0 Kh/±15 dB  
                    高频:12 KHZ/±15 dB；
                    线路输入时的最大增益:≥20 dB；
                    传声器输入时的最大增益:≥50 dB；                 
7.输入阻抗：话筒输入：≥1.0 KΩ；   
            磁带输入： 47 KΩ；
            线路输入： ≥10 KΩ； 
            效果激励器输入:20 KΩ； 
8.输出阻抗：左总输出：≤300 Ω；
            右总输出：≤300 Ω；
            监听总输出：≤300 Ω；
            卡式输出：≤10 KΩ；
            效果激励器输出： ≤10 KΩ；
9.转换器:24-BIT SIGMA-DELTA；
10.效果种类：32种效果；
11.整机功率:≤40 W；  
12.电源:AC220 V 50 HZ；
13.机壳尺寸（H*W*D）:82*290*380 mm；
14.包装尺寸（H*W*D）:180*445*440 mm；
15.毛重: 6.9 Kg；
16.净重：4.4 Kg；</t>
  </si>
  <si>
    <t>机柜</t>
  </si>
  <si>
    <t>专业12U音响机柜，含门与托盘</t>
  </si>
  <si>
    <t>无线麦克风</t>
  </si>
  <si>
    <t>ITC型号：TS-354UH或雷拓
RATTOP型号： UI-2000S-SS</t>
  </si>
  <si>
    <t>ITC型号：TS-354UH 参数
1.采用先进PLL频率合成锁相环技术，微电脑集成中央处理器CPU总线控制系统。
2.兼容手动选频和红外自动对频锁定频道， 杂讯锁定静噪控制及音码锁定静噪控制。
3.V/A显示屏在任何角度观察字体清晰同时显示信道号与工作频率。
4.带8级射频电平显示，8级音频电平显示，频道菜单显示，静音显示。
5.使用640-830MHZ频段，每台接收机拥有200个可调频率。
6.支持平衡和非平衡两种选择输出端口。
7.系统包括有一台主机+四个无线手持话筒
RATTOP UI-2000S-SS 参数
1.UHF、PLL锁相环频率合成，四通道无线会议接收机，铜制话筒咪杆，采用高档的喷绒工艺，尽显高档；
2.自动一键搜素干净信道，简化多套同场使用时的安装调试难度；
3.采用双电池设计，可以实现会议双电池备份模式，实现长时间的开会；
4.采用先进的数字导频技术，预设200个频率，可自由切换互不干扰的频道；
5.采用数位锁定频率合成的最先进自动选频方式，可以快速选定或切换频道；
6.话筒内置数字ID身份识别技术，每一通道固有一个ID码，抗干扰能力强；
7.主机及话筒单元都配有LCD显示屏，显示出多个关键信息，工作状态一目了然；
8.中英文同时显示，静音/非静音，当前工作频率及单元电池电量等，一键静音/非静音,一键开关话筒；
9.自带防啸叫功能，拾音距离更加远，声音平滑，还原度高；
10.话筒采用微处理器控制，PLL锁相环频率合成技术；
11.每个通道都有128个信道可选，每信道以0.2MHz步进，频率的使用更加灵活；
12.具备自动静音及衡击消除电路，消除开关机的衡击，避免衡击和噪声影响现场气氛甚至损坏扩声设备及音箱；
13.系统采用XLR独立平衡输出和6.3混合非平衡轮出并存的方式，能适应各种场合的设备连接；
14.UHF工作频率具有频普资源宽，电磁空间干净，外界干扰少的优点，可更大地避免外界设备，如VCD、DVD视盘机等外界设备的干扰而正常工作；
15.标配：主机*1+手持麦克风*4；
25.单机型建议叠机数量2-3套；
技术参数：
1.工作频率：UHF637-691；四通道分为：A.B.C.D四个组别频率
2.可调信道数：128+128+128+128
3.振荡方式：锁相环（PLL）频率合成
4.信道间隔：200KHz
5.调频方式：FM
6.频率稳定性：±10ppm
7.接收方式:超外差二次变频
8.接收灵敏度：-95~-75dBm
9.音频频响:40~18000Hz
10.综合信噪比:≥110dB
11.综合失真:＜0.5%
12.工作距离：约100m（空旷距离）
13.电源规格：100V~240V/50~60Hz
14.尺寸：420*210*44mm
15.重量：2.05Kg</t>
  </si>
  <si>
    <t>套</t>
  </si>
  <si>
    <t>麦克风桌面支架</t>
  </si>
  <si>
    <t>无线话筒台式支架 47/台 高度：160-200mm</t>
  </si>
  <si>
    <t>音频处理器</t>
  </si>
  <si>
    <t>ITC型号：TS-P440或雷拓
RATTOP型号：BS-6305B</t>
  </si>
  <si>
    <t>ITC型号：TS-P440 参数
产品描述：
是一款高性能、多种音频处理技术高集成的4路输入4路输出的数字音频处理器，采用DSP音频处理技术，为用户提供卓越的声音品质；内置反馈抑制、回声消除、噪声消除等功能，还原高品质声音。主要应用于中大型场所，可以满足远程视频会议、体育场馆、会议中心、礼堂、宴会厅、展厅、多媒体会议、指挥中心等公共扩声系统等多方面的应用需求。
功能特点：
1.输入每通道：4路平衡式话筒/线路，采用裸线接口端子，平衡接法。 
2.输出每通道：4路平衡式线路输出，采用裸线接口端子，平衡接法。
3.提供24bit/48KHz卓越的高品质声音。
4.全功能矩阵混音，支持用户灵活、简单的信号路由操作，路由路径可自由组合。
5.面板具备USB接口，支持多媒体存储，可进行播放或存储录播。
6.配置双向RS-232接口，可用于控制外部设备。
7.配置RS-485接口，可实现自动摄像跟踪功能。
8.配置8通道可编程GPIO控制接口（可自定义输入输出）。
9.支持断电自动保护记忆功能。
10.支持通道拷贝、粘贴、联控功能。
11.Enternet多用途数据传输及控制端口，可以支持实时管理单台及多台设备。
12.支持通过浏览器访问设备，下载自带管理控制软件；软件界面直观、图形化，可工作在XP/Windows7、8、10等系统环境下。
13.支持iOS、iPad、Android的手机/平板APP进行操作控制。
技术参数
1.输入通道：前级放大、信号发生器、扩展器、压缩器、5段参量均衡、AM自动混音功能、AFC自适应反馈消除、AEC回声消除、ANC噪声消除
2.输出通道：31段图示均衡器、延时器、分频器、高低通滤波器、限幅器
3.采样率：48K
4.幻象供电：DC 48V
5.频率响应：20Hz-20KHz
6.总谐波失真+噪声：＜0.002% @1KHz ,4dBu
7.数/模动态范围(A-计权)：120dB
8.模/数动态范围(A-计权)：120dB
9.输入阻抗(平衡式)：20KΩ
10.最大输出阻抗（平衡式)：100Ω
11.通道隔离度：1kHz，100dB
12.输入共模抑制：60Hz，80dB
13.最大输出电平：+24dBu，平衡
14.最大输入电平：+24dBu，平衡
15.工作温度：0℃-40℃
16.工作电源：AC110V-220V,50Hz/60Hz
17.电源功耗：&lt;40W
18.尺寸(宽x深x高)：482×258×45(mm)
19.净重：1.95kg
20.毛重：2.9kg
雷拓 RATTOP型号：BS-6305B 参数：
1.3进6出专业网络音频处理器；
2.内置矩阵混音，均衡器，分配器，压缩器等DSP功能；
3.采用32位浮点DSP、24位专业级AD/DA转换器、96K采样频率技术的高性能专业音箱处理器技术；
4.前面板LCD显示器可以显示当前设备的IP地址及MAC地址；
5.输入输出均带有信号指示灯，并有默音信号指示；
6.支持3路MIC输入，6路平衡音频输出通道，输入提供噪声门、压缩限幅器功能，输出提供压缩限幅器功能；
7.每个输入输出通道均提供专业分频、7段均衡调节、高低通调节，且输入通道延时长达1000ms，输出通道延时长达2000ms；
8.设备配备网口、RS-232、RS-485、GPIO接口等，用于连接软件或中控设备完善连接管理功能以实现快速配置及远程调试和监控；
9.内置信号发生器：正弦波信号、粉红噪声、白噪声等功能丰富，更适合项目现场调试；
10.通过软件调节，更加清晰明了地对参数进行调节，控制软件支持一键静音，操作界面支持中英文切换，并且可实现多台处理器集中控制；
11.支持通道参数复制、通道参数联动调节，可将机器各配置参数储存到磁盘文件中，为多台设备或不同使用场景提供预置场景配置及参数的切换与还原；
技术参数：
1.信号处理：32位浮点DSP
2.数模转换：24位专业级AD/DA转换器
3.采样率：96KHz
4.音频系统延迟：&lt;1ms
5.输入通道：3/4路XLR平衡输入，阻抗10KΩ
6.最大输入电平：+19dB
7.输入点平编组：-70dB~+12dB，可方向
8.输入通道延时：0~1000ms
9.输出接口：6/8路XLR平衡输出，阻抗&lt;50Ω
10.最大输出电平：+19dB
11.输出电平编组：-70dB~+12dB，可方向
12.输出通道延时：0~2000ms
13.频率响应：20Hz~20kHz
14.动态范围：115dB
15.总谐波失真：&lt;0.0035%THD+D
16.控制接口：RJ-45接口、RS-232、RS-485、GPIO端口
17.电源：AC220V-50Hz
18.尺寸：483*44.5*265mm
19.重量：3.5Kg</t>
  </si>
  <si>
    <t>会议室改造</t>
  </si>
  <si>
    <t>会议室装修：（会议室四个墙面修复及粉刷、会议室标识自提制作、会议室灯光修复、会议室（1.3米*2.7米1块、1.5米*2.7米1块，需到现场实际勘察和勘测确实）钢化玻璃隔间制作、会议室线路规整）</t>
  </si>
  <si>
    <t>合计(元)：</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</si>
</sst>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8">
    <font>
      <sz val="11"/>
      <color indexed="8"/>
      <name val="宋体"/>
      <charset val="134"/>
    </font>
    <font>
      <sz val="11"/>
      <name val="微软雅黑"/>
      <charset val="134"/>
    </font>
    <font>
      <sz val="11"/>
      <color indexed="8"/>
      <name val="微软雅黑"/>
      <charset val="134"/>
    </font>
    <font>
      <sz val="11"/>
      <name val="宋体"/>
      <charset val="134"/>
    </font>
    <font>
      <b/>
      <sz val="18"/>
      <name val="宋体"/>
      <charset val="134"/>
    </font>
    <font>
      <b/>
      <sz val="11"/>
      <name val="微软雅黑"/>
      <charset val="134"/>
    </font>
    <font>
      <sz val="8"/>
      <name val="微软雅黑"/>
      <charset val="134"/>
    </font>
    <font>
      <b/>
      <sz val="11"/>
      <color indexed="8"/>
      <name val="微软雅黑"/>
      <charset val="134"/>
    </font>
    <font>
      <sz val="11"/>
      <color theme="1"/>
      <name val="宋体"/>
      <charset val="134"/>
      <scheme val="minor"/>
    </font>
    <font>
      <b/>
      <sz val="11"/>
      <color theme="3"/>
      <name val="宋体"/>
      <charset val="134"/>
      <scheme val="minor"/>
    </font>
    <font>
      <sz val="11"/>
      <color theme="0"/>
      <name val="宋体"/>
      <charset val="134"/>
      <scheme val="minor"/>
    </font>
    <font>
      <b/>
      <sz val="11"/>
      <color rgb="FF3F3F3F"/>
      <name val="宋体"/>
      <charset val="134"/>
      <scheme val="minor"/>
    </font>
    <font>
      <sz val="11"/>
      <color rgb="FF006100"/>
      <name val="宋体"/>
      <charset val="134"/>
      <scheme val="minor"/>
    </font>
    <font>
      <sz val="11"/>
      <color rgb="FF9C0006"/>
      <name val="宋体"/>
      <charset val="134"/>
      <scheme val="minor"/>
    </font>
    <font>
      <sz val="11"/>
      <color rgb="FF3F3F76"/>
      <name val="宋体"/>
      <charset val="134"/>
      <scheme val="minor"/>
    </font>
    <font>
      <sz val="11"/>
      <color rgb="FF9C6500"/>
      <name val="宋体"/>
      <charset val="134"/>
      <scheme val="minor"/>
    </font>
    <font>
      <b/>
      <sz val="11"/>
      <color rgb="FFFA7D00"/>
      <name val="宋体"/>
      <charset val="134"/>
      <scheme val="minor"/>
    </font>
    <font>
      <b/>
      <sz val="11"/>
      <color theme="1"/>
      <name val="宋体"/>
      <charset val="134"/>
      <scheme val="minor"/>
    </font>
    <font>
      <i/>
      <sz val="11"/>
      <color rgb="FF7F7F7F"/>
      <name val="宋体"/>
      <charset val="134"/>
      <scheme val="minor"/>
    </font>
    <font>
      <u/>
      <sz val="11"/>
      <color rgb="FF0000FF"/>
      <name val="宋体"/>
      <charset val="0"/>
      <scheme val="minor"/>
    </font>
    <font>
      <u/>
      <sz val="11"/>
      <color rgb="FF800080"/>
      <name val="宋体"/>
      <charset val="0"/>
      <scheme val="minor"/>
    </font>
    <font>
      <sz val="11"/>
      <color rgb="FFFA7D00"/>
      <name val="宋体"/>
      <charset val="134"/>
      <scheme val="minor"/>
    </font>
    <font>
      <sz val="11"/>
      <color rgb="FFFF0000"/>
      <name val="宋体"/>
      <charset val="134"/>
      <scheme val="minor"/>
    </font>
    <font>
      <b/>
      <sz val="18"/>
      <color theme="3"/>
      <name val="宋体"/>
      <charset val="134"/>
      <scheme val="major"/>
    </font>
    <font>
      <b/>
      <sz val="15"/>
      <color theme="3"/>
      <name val="宋体"/>
      <charset val="134"/>
      <scheme val="minor"/>
    </font>
    <font>
      <b/>
      <sz val="13"/>
      <color theme="3"/>
      <name val="宋体"/>
      <charset val="134"/>
      <scheme val="minor"/>
    </font>
    <font>
      <b/>
      <sz val="11"/>
      <color theme="0"/>
      <name val="宋体"/>
      <charset val="134"/>
      <scheme val="minor"/>
    </font>
    <font>
      <sz val="8"/>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4"/>
        <bgColor indexed="64"/>
      </patternFill>
    </fill>
    <fill>
      <patternFill patternType="solid">
        <fgColor theme="6"/>
        <bgColor indexed="64"/>
      </patternFill>
    </fill>
    <fill>
      <patternFill patternType="solid">
        <fgColor theme="7" tint="0.799981688894314"/>
        <bgColor indexed="64"/>
      </patternFill>
    </fill>
  </fills>
  <borders count="19">
    <border>
      <left/>
      <right/>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399975585192419"/>
      </bottom>
      <diagonal/>
    </border>
    <border>
      <left/>
      <right/>
      <top/>
      <bottom style="thick">
        <color theme="4"/>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tint="0.399945066682943"/>
      </bottom>
      <diagonal/>
    </border>
  </borders>
  <cellStyleXfs count="89">
    <xf numFmtId="0" fontId="0" fillId="0" borderId="0"/>
    <xf numFmtId="42" fontId="8" fillId="0" borderId="0" applyFont="0" applyFill="0" applyBorder="0" applyAlignment="0" applyProtection="0">
      <alignment vertical="center"/>
    </xf>
    <xf numFmtId="0" fontId="8" fillId="9" borderId="0" applyNumberFormat="0" applyBorder="0" applyAlignment="0" applyProtection="0">
      <alignment vertical="center"/>
    </xf>
    <xf numFmtId="0" fontId="14" fillId="11" borderId="10" applyNumberFormat="0" applyAlignment="0" applyProtection="0">
      <alignment vertical="center"/>
    </xf>
    <xf numFmtId="44" fontId="8" fillId="0" borderId="0" applyFont="0" applyFill="0" applyBorder="0" applyAlignment="0" applyProtection="0">
      <alignment vertical="center"/>
    </xf>
    <xf numFmtId="0" fontId="10" fillId="0" borderId="0" applyNumberFormat="0" applyFill="0" applyAlignment="0" applyProtection="0">
      <alignment vertical="center"/>
    </xf>
    <xf numFmtId="0" fontId="8" fillId="0" borderId="0" applyNumberFormat="0" applyFill="0" applyAlignment="0" applyProtection="0">
      <alignment vertical="center"/>
    </xf>
    <xf numFmtId="41" fontId="8" fillId="0" borderId="0" applyFont="0" applyFill="0" applyBorder="0" applyAlignment="0" applyProtection="0">
      <alignment vertical="center"/>
    </xf>
    <xf numFmtId="0" fontId="8" fillId="17" borderId="0" applyNumberFormat="0" applyBorder="0" applyAlignment="0" applyProtection="0">
      <alignment vertical="center"/>
    </xf>
    <xf numFmtId="0" fontId="16" fillId="0" borderId="10" applyNumberFormat="0" applyFill="0" applyAlignment="0" applyProtection="0">
      <alignment vertical="center"/>
    </xf>
    <xf numFmtId="0" fontId="8" fillId="0" borderId="0" applyNumberFormat="0" applyFill="0" applyAlignment="0" applyProtection="0">
      <alignment vertical="center"/>
    </xf>
    <xf numFmtId="0" fontId="13" fillId="6" borderId="0" applyNumberFormat="0" applyBorder="0" applyAlignment="0" applyProtection="0">
      <alignment vertical="center"/>
    </xf>
    <xf numFmtId="43" fontId="8" fillId="0" borderId="0" applyFont="0" applyFill="0" applyBorder="0" applyAlignment="0" applyProtection="0">
      <alignment vertical="center"/>
    </xf>
    <xf numFmtId="0" fontId="10" fillId="23" borderId="0" applyNumberFormat="0" applyBorder="0" applyAlignment="0" applyProtection="0">
      <alignment vertical="center"/>
    </xf>
    <xf numFmtId="0" fontId="19" fillId="0" borderId="0" applyNumberForma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xf numFmtId="0" fontId="8" fillId="26" borderId="12" applyNumberFormat="0" applyFont="0" applyAlignment="0" applyProtection="0">
      <alignment vertical="center"/>
    </xf>
    <xf numFmtId="0" fontId="10" fillId="30" borderId="0" applyNumberFormat="0" applyBorder="0" applyAlignment="0" applyProtection="0">
      <alignment vertical="center"/>
    </xf>
    <xf numFmtId="0" fontId="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15" applyNumberFormat="0" applyFill="0" applyAlignment="0" applyProtection="0">
      <alignment vertical="center"/>
    </xf>
    <xf numFmtId="0" fontId="8" fillId="0" borderId="0" applyNumberFormat="0" applyFill="0" applyAlignment="0" applyProtection="0">
      <alignment vertical="center"/>
    </xf>
    <xf numFmtId="0" fontId="25" fillId="0" borderId="16" applyNumberFormat="0" applyFill="0" applyAlignment="0" applyProtection="0">
      <alignment vertical="center"/>
    </xf>
    <xf numFmtId="0" fontId="10" fillId="14" borderId="0" applyNumberFormat="0" applyBorder="0" applyAlignment="0" applyProtection="0">
      <alignment vertical="center"/>
    </xf>
    <xf numFmtId="0" fontId="9" fillId="0" borderId="14" applyNumberFormat="0" applyFill="0" applyAlignment="0" applyProtection="0">
      <alignment vertical="center"/>
    </xf>
    <xf numFmtId="0" fontId="10" fillId="22" borderId="0" applyNumberFormat="0" applyBorder="0" applyAlignment="0" applyProtection="0">
      <alignment vertical="center"/>
    </xf>
    <xf numFmtId="0" fontId="11" fillId="5" borderId="9" applyNumberFormat="0" applyAlignment="0" applyProtection="0">
      <alignment vertical="center"/>
    </xf>
    <xf numFmtId="0" fontId="8" fillId="0" borderId="0" applyNumberFormat="0" applyFill="0" applyAlignment="0" applyProtection="0">
      <alignment vertical="center"/>
    </xf>
    <xf numFmtId="0" fontId="16" fillId="5" borderId="10" applyNumberFormat="0" applyAlignment="0" applyProtection="0">
      <alignment vertical="center"/>
    </xf>
    <xf numFmtId="0" fontId="26" fillId="31" borderId="17" applyNumberFormat="0" applyAlignment="0" applyProtection="0">
      <alignment vertical="center"/>
    </xf>
    <xf numFmtId="0" fontId="8" fillId="0" borderId="0" applyNumberFormat="0" applyFill="0" applyAlignment="0" applyProtection="0">
      <alignment vertical="center"/>
    </xf>
    <xf numFmtId="0" fontId="21" fillId="0" borderId="13" applyNumberFormat="0" applyFill="0" applyAlignment="0" applyProtection="0">
      <alignment vertical="center"/>
    </xf>
    <xf numFmtId="0" fontId="8" fillId="0" borderId="0" applyNumberFormat="0" applyFill="0" applyAlignment="0" applyProtection="0">
      <alignment vertical="center"/>
    </xf>
    <xf numFmtId="0" fontId="8" fillId="21" borderId="0" applyNumberFormat="0" applyBorder="0" applyAlignment="0" applyProtection="0">
      <alignment vertical="center"/>
    </xf>
    <xf numFmtId="0" fontId="10" fillId="4" borderId="0" applyNumberFormat="0" applyBorder="0" applyAlignment="0" applyProtection="0">
      <alignment vertical="center"/>
    </xf>
    <xf numFmtId="0" fontId="17" fillId="0" borderId="11" applyNumberFormat="0" applyFill="0" applyAlignment="0" applyProtection="0">
      <alignment vertical="center"/>
    </xf>
    <xf numFmtId="0" fontId="12" fillId="13" borderId="0" applyNumberFormat="0" applyBorder="0" applyAlignment="0" applyProtection="0">
      <alignment vertical="center"/>
    </xf>
    <xf numFmtId="0" fontId="15" fillId="19" borderId="0" applyNumberFormat="0" applyBorder="0" applyAlignment="0" applyProtection="0">
      <alignment vertical="center"/>
    </xf>
    <xf numFmtId="0" fontId="8" fillId="25" borderId="0" applyNumberFormat="0" applyBorder="0" applyAlignment="0" applyProtection="0">
      <alignment vertical="center"/>
    </xf>
    <xf numFmtId="0" fontId="10" fillId="32" borderId="0" applyNumberFormat="0" applyBorder="0" applyAlignment="0" applyProtection="0">
      <alignment vertical="center"/>
    </xf>
    <xf numFmtId="0" fontId="8" fillId="0" borderId="0" applyNumberFormat="0" applyFill="0" applyAlignment="0" applyProtection="0">
      <alignment vertical="center"/>
    </xf>
    <xf numFmtId="0" fontId="8" fillId="29" borderId="0" applyNumberFormat="0" applyBorder="0" applyAlignment="0" applyProtection="0">
      <alignment vertical="center"/>
    </xf>
    <xf numFmtId="0" fontId="8" fillId="20" borderId="0" applyNumberFormat="0" applyBorder="0" applyAlignment="0" applyProtection="0">
      <alignment vertical="center"/>
    </xf>
    <xf numFmtId="0" fontId="8" fillId="16" borderId="0" applyNumberFormat="0" applyBorder="0" applyAlignment="0" applyProtection="0">
      <alignment vertical="center"/>
    </xf>
    <xf numFmtId="0" fontId="11" fillId="0" borderId="9" applyNumberFormat="0" applyFill="0" applyAlignment="0" applyProtection="0">
      <alignment vertical="center"/>
    </xf>
    <xf numFmtId="0" fontId="8" fillId="18" borderId="0" applyNumberFormat="0" applyBorder="0" applyAlignment="0" applyProtection="0">
      <alignment vertical="center"/>
    </xf>
    <xf numFmtId="0" fontId="10" fillId="33" borderId="0" applyNumberFormat="0" applyBorder="0" applyAlignment="0" applyProtection="0">
      <alignment vertical="center"/>
    </xf>
    <xf numFmtId="0" fontId="10" fillId="28" borderId="0" applyNumberFormat="0" applyBorder="0" applyAlignment="0" applyProtection="0">
      <alignment vertical="center"/>
    </xf>
    <xf numFmtId="0" fontId="8" fillId="34" borderId="0" applyNumberFormat="0" applyBorder="0" applyAlignment="0" applyProtection="0">
      <alignment vertical="center"/>
    </xf>
    <xf numFmtId="0" fontId="8" fillId="12" borderId="0" applyNumberFormat="0" applyBorder="0" applyAlignment="0" applyProtection="0">
      <alignment vertical="center"/>
    </xf>
    <xf numFmtId="0" fontId="10" fillId="8" borderId="0" applyNumberFormat="0" applyBorder="0" applyAlignment="0" applyProtection="0">
      <alignment vertical="center"/>
    </xf>
    <xf numFmtId="0" fontId="8" fillId="15" borderId="0" applyNumberFormat="0" applyBorder="0" applyAlignment="0" applyProtection="0">
      <alignment vertical="center"/>
    </xf>
    <xf numFmtId="0" fontId="10" fillId="27" borderId="0" applyNumberFormat="0" applyBorder="0" applyAlignment="0" applyProtection="0">
      <alignment vertical="center"/>
    </xf>
    <xf numFmtId="0" fontId="10" fillId="0" borderId="0" applyNumberFormat="0" applyFill="0" applyAlignment="0" applyProtection="0">
      <alignment vertical="center"/>
    </xf>
    <xf numFmtId="0" fontId="10" fillId="24" borderId="0" applyNumberFormat="0" applyBorder="0" applyAlignment="0" applyProtection="0">
      <alignment vertical="center"/>
    </xf>
    <xf numFmtId="0" fontId="8" fillId="7" borderId="0" applyNumberFormat="0" applyBorder="0" applyAlignment="0" applyProtection="0">
      <alignment vertical="center"/>
    </xf>
    <xf numFmtId="0" fontId="10" fillId="0" borderId="0" applyNumberFormat="0" applyFill="0" applyAlignment="0" applyProtection="0">
      <alignment vertical="center"/>
    </xf>
    <xf numFmtId="0" fontId="15" fillId="0" borderId="0" applyNumberFormat="0" applyFill="0" applyAlignment="0" applyProtection="0">
      <alignment vertical="center"/>
    </xf>
    <xf numFmtId="0" fontId="8" fillId="0" borderId="0" applyNumberFormat="0" applyFill="0" applyAlignment="0" applyProtection="0">
      <alignment vertical="center"/>
    </xf>
    <xf numFmtId="0" fontId="10" fillId="10" borderId="0" applyNumberFormat="0" applyBorder="0" applyAlignment="0" applyProtection="0">
      <alignment vertical="center"/>
    </xf>
    <xf numFmtId="0" fontId="8" fillId="0" borderId="0" applyNumberFormat="0" applyFill="0" applyAlignment="0" applyProtection="0">
      <alignment vertical="center"/>
    </xf>
    <xf numFmtId="0" fontId="8" fillId="0" borderId="0" applyNumberFormat="0" applyFill="0" applyAlignment="0" applyProtection="0">
      <alignment vertical="center"/>
    </xf>
    <xf numFmtId="0" fontId="10" fillId="0" borderId="0" applyNumberFormat="0" applyFill="0" applyAlignment="0" applyProtection="0">
      <alignment vertical="center"/>
    </xf>
    <xf numFmtId="0" fontId="8" fillId="0" borderId="0" applyNumberFormat="0" applyFill="0" applyAlignment="0" applyProtection="0">
      <alignment vertical="center"/>
    </xf>
    <xf numFmtId="0" fontId="8" fillId="0" borderId="0" applyNumberFormat="0" applyFill="0" applyAlignment="0" applyProtection="0">
      <alignment vertical="center"/>
    </xf>
    <xf numFmtId="0" fontId="10" fillId="0" borderId="0" applyNumberFormat="0" applyFill="0" applyAlignment="0" applyProtection="0">
      <alignment vertical="center"/>
    </xf>
    <xf numFmtId="0" fontId="10" fillId="0" borderId="0" applyNumberFormat="0" applyFill="0" applyAlignment="0" applyProtection="0">
      <alignment vertical="center"/>
    </xf>
    <xf numFmtId="0" fontId="10" fillId="0" borderId="0" applyNumberFormat="0" applyFill="0" applyAlignment="0" applyProtection="0">
      <alignment vertical="center"/>
    </xf>
    <xf numFmtId="0" fontId="10" fillId="0" borderId="0" applyNumberFormat="0" applyFill="0" applyAlignment="0" applyProtection="0">
      <alignment vertical="center"/>
    </xf>
    <xf numFmtId="0" fontId="10" fillId="0" borderId="0" applyNumberFormat="0" applyFill="0" applyAlignment="0" applyProtection="0">
      <alignment vertical="center"/>
    </xf>
    <xf numFmtId="0" fontId="9" fillId="0" borderId="18" applyNumberFormat="0" applyFill="0" applyAlignment="0" applyProtection="0">
      <alignment vertical="center"/>
    </xf>
    <xf numFmtId="0" fontId="9" fillId="0" borderId="0" applyNumberFormat="0" applyFill="0" applyAlignment="0" applyProtection="0">
      <alignment vertical="center"/>
    </xf>
    <xf numFmtId="0" fontId="23" fillId="0" borderId="0" applyNumberFormat="0" applyFill="0" applyAlignment="0" applyProtection="0">
      <alignment vertical="center"/>
    </xf>
    <xf numFmtId="0" fontId="13" fillId="0" borderId="0" applyNumberFormat="0" applyFill="0" applyAlignment="0" applyProtection="0">
      <alignment vertical="center"/>
    </xf>
    <xf numFmtId="0" fontId="0" fillId="0" borderId="0" applyNumberFormat="0" applyFill="0" applyAlignment="0" applyProtection="0"/>
    <xf numFmtId="0" fontId="0" fillId="0" borderId="0"/>
    <xf numFmtId="0" fontId="0" fillId="0" borderId="0" applyNumberFormat="0" applyFill="0" applyAlignment="0" applyProtection="0"/>
    <xf numFmtId="0" fontId="12" fillId="0" borderId="0" applyNumberFormat="0" applyFill="0" applyAlignment="0" applyProtection="0">
      <alignment vertical="center"/>
    </xf>
    <xf numFmtId="0" fontId="26" fillId="0" borderId="17" applyNumberFormat="0" applyFill="0" applyAlignment="0" applyProtection="0">
      <alignment vertical="center"/>
    </xf>
    <xf numFmtId="0" fontId="18" fillId="0" borderId="0" applyNumberFormat="0" applyFill="0" applyAlignment="0" applyProtection="0">
      <alignment vertical="center"/>
    </xf>
    <xf numFmtId="0" fontId="22" fillId="0" borderId="0" applyNumberFormat="0" applyFill="0" applyAlignment="0" applyProtection="0">
      <alignment vertical="center"/>
    </xf>
    <xf numFmtId="0" fontId="14" fillId="0" borderId="10" applyNumberFormat="0" applyFill="0" applyAlignment="0" applyProtection="0">
      <alignment vertical="center"/>
    </xf>
    <xf numFmtId="0" fontId="10" fillId="0" borderId="0" applyNumberFormat="0" applyFill="0" applyAlignment="0" applyProtection="0">
      <alignment vertical="center"/>
    </xf>
    <xf numFmtId="0" fontId="10" fillId="0" borderId="0" applyNumberFormat="0" applyFill="0" applyAlignment="0" applyProtection="0">
      <alignment vertical="center"/>
    </xf>
    <xf numFmtId="0" fontId="10" fillId="0" borderId="0" applyNumberFormat="0" applyFill="0" applyAlignment="0" applyProtection="0">
      <alignment vertical="center"/>
    </xf>
    <xf numFmtId="0" fontId="8" fillId="0" borderId="12" applyNumberFormat="0" applyFill="0" applyAlignment="0" applyProtection="0">
      <alignment vertical="center"/>
    </xf>
  </cellStyleXfs>
  <cellXfs count="22">
    <xf numFmtId="0" fontId="0" fillId="0" borderId="0" xfId="0"/>
    <xf numFmtId="49" fontId="1" fillId="0" borderId="1" xfId="77" applyNumberFormat="1" applyFont="1" applyFill="1" applyBorder="1" applyAlignment="1">
      <alignment vertical="center"/>
    </xf>
    <xf numFmtId="0" fontId="2" fillId="0" borderId="0" xfId="0" applyFont="1"/>
    <xf numFmtId="0" fontId="3" fillId="0" borderId="0" xfId="0" applyFont="1"/>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5" fillId="3" borderId="4" xfId="78"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7" fillId="3" borderId="4"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8" xfId="0" applyFont="1" applyFill="1" applyBorder="1" applyAlignment="1">
      <alignment horizontal="center" vertical="center"/>
    </xf>
    <xf numFmtId="0" fontId="4" fillId="2" borderId="8" xfId="0" applyFont="1" applyFill="1" applyBorder="1" applyAlignment="1">
      <alignment horizontal="center" vertical="center"/>
    </xf>
    <xf numFmtId="0" fontId="2" fillId="0" borderId="4" xfId="0" applyFont="1" applyBorder="1" applyAlignment="1">
      <alignment horizontal="center" vertical="center"/>
    </xf>
    <xf numFmtId="0" fontId="6" fillId="3" borderId="4" xfId="0" applyNumberFormat="1" applyFont="1" applyFill="1" applyBorder="1" applyAlignment="1">
      <alignment horizontal="center" vertical="center" wrapText="1"/>
    </xf>
  </cellXfs>
  <cellStyles count="89">
    <cellStyle name="常规" xfId="0" builtinId="0"/>
    <cellStyle name="货币[0]" xfId="1" builtinId="7"/>
    <cellStyle name="20% - 强调文字颜色 3" xfId="2" builtinId="38"/>
    <cellStyle name="输入" xfId="3" builtinId="20"/>
    <cellStyle name="货币" xfId="4" builtinId="4"/>
    <cellStyle name="着色 2 2" xfId="5"/>
    <cellStyle name="20% - 着色 6 2" xfId="6"/>
    <cellStyle name="千位分隔[0]" xfId="7" builtinId="6"/>
    <cellStyle name="40% - 强调文字颜色 3" xfId="8" builtinId="39"/>
    <cellStyle name="计算 2" xfId="9"/>
    <cellStyle name="40% - 着色 4 2" xfId="10"/>
    <cellStyle name="差" xfId="11" builtinId="27"/>
    <cellStyle name="千位分隔" xfId="12" builtinId="3"/>
    <cellStyle name="60% - 强调文字颜色 3" xfId="13" builtinId="40"/>
    <cellStyle name="超链接" xfId="14" builtinId="8"/>
    <cellStyle name="百分比" xfId="15" builtinId="5"/>
    <cellStyle name="已访问的超链接" xfId="16" builtinId="9"/>
    <cellStyle name="注释" xfId="17" builtinId="10"/>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40% - 着色 3 2" xfId="24"/>
    <cellStyle name="标题 2" xfId="25" builtinId="17"/>
    <cellStyle name="60% - 强调文字颜色 1" xfId="26" builtinId="32"/>
    <cellStyle name="标题 3" xfId="27" builtinId="18"/>
    <cellStyle name="60% - 强调文字颜色 4" xfId="28" builtinId="44"/>
    <cellStyle name="输出" xfId="29" builtinId="21"/>
    <cellStyle name="40% - 着色 2 2" xfId="30"/>
    <cellStyle name="计算" xfId="31" builtinId="22"/>
    <cellStyle name="检查单元格" xfId="32" builtinId="23"/>
    <cellStyle name="20% - 着色 1 2" xfId="33"/>
    <cellStyle name="链接单元格" xfId="34" builtinId="24"/>
    <cellStyle name="40% - 着色 5 2" xfId="35"/>
    <cellStyle name="20% - 强调文字颜色 6" xfId="36" builtinId="50"/>
    <cellStyle name="强调文字颜色 2" xfId="37" builtinId="33"/>
    <cellStyle name="汇总" xfId="38" builtinId="25"/>
    <cellStyle name="好" xfId="39" builtinId="26"/>
    <cellStyle name="适中" xfId="40" builtinId="28"/>
    <cellStyle name="20% - 强调文字颜色 5" xfId="41" builtinId="46"/>
    <cellStyle name="强调文字颜色 1" xfId="42" builtinId="29"/>
    <cellStyle name="20% - 着色 2 2" xfId="43"/>
    <cellStyle name="20% - 强调文字颜色 1" xfId="44" builtinId="30"/>
    <cellStyle name="40% - 强调文字颜色 1" xfId="45" builtinId="31"/>
    <cellStyle name="20% - 强调文字颜色 2" xfId="46" builtinId="34"/>
    <cellStyle name="输出 2" xfId="47"/>
    <cellStyle name="40% - 强调文字颜色 2" xfId="48" builtinId="35"/>
    <cellStyle name="强调文字颜色 3" xfId="49" builtinId="37"/>
    <cellStyle name="强调文字颜色 4" xfId="50" builtinId="41"/>
    <cellStyle name="20% - 强调文字颜色 4" xfId="51" builtinId="42"/>
    <cellStyle name="40% - 强调文字颜色 4" xfId="52" builtinId="43"/>
    <cellStyle name="强调文字颜色 5" xfId="53" builtinId="45"/>
    <cellStyle name="40% - 强调文字颜色 5" xfId="54" builtinId="47"/>
    <cellStyle name="60% - 强调文字颜色 5" xfId="55" builtinId="48"/>
    <cellStyle name="60% - 着色 6 2" xfId="56"/>
    <cellStyle name="强调文字颜色 6" xfId="57" builtinId="49"/>
    <cellStyle name="40% - 强调文字颜色 6" xfId="58" builtinId="51"/>
    <cellStyle name="着色 5 2" xfId="59"/>
    <cellStyle name="适中 2" xfId="60"/>
    <cellStyle name="20% - 着色 3 2" xfId="61"/>
    <cellStyle name="60% - 强调文字颜色 6" xfId="62" builtinId="52"/>
    <cellStyle name="20% - 着色 4 2" xfId="63"/>
    <cellStyle name="20% - 着色 5 2" xfId="64"/>
    <cellStyle name="着色 1 2" xfId="65"/>
    <cellStyle name="40% - 着色 1 2" xfId="66"/>
    <cellStyle name="40% - 着色 6 2" xfId="67"/>
    <cellStyle name="60% - 着色 1 2" xfId="68"/>
    <cellStyle name="60% - 着色 2 2" xfId="69"/>
    <cellStyle name="60% - 着色 3 2" xfId="70"/>
    <cellStyle name="60% - 着色 4 2" xfId="71"/>
    <cellStyle name="60% - 着色 5 2" xfId="72"/>
    <cellStyle name="标题 3 2" xfId="73"/>
    <cellStyle name="标题 4 2" xfId="74"/>
    <cellStyle name="标题 5" xfId="75"/>
    <cellStyle name="差 2" xfId="76"/>
    <cellStyle name="常规 2" xfId="77"/>
    <cellStyle name="常规 4" xfId="78"/>
    <cellStyle name="常规 4 2" xfId="79"/>
    <cellStyle name="好 2" xfId="80"/>
    <cellStyle name="检查单元格 2" xfId="81"/>
    <cellStyle name="解释性文本 2" xfId="82"/>
    <cellStyle name="警告文本 2" xfId="83"/>
    <cellStyle name="输入 2" xfId="84"/>
    <cellStyle name="着色 3 2" xfId="85"/>
    <cellStyle name="着色 4 2" xfId="86"/>
    <cellStyle name="着色 6 2" xfId="87"/>
    <cellStyle name="注释 2" xfId="8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tabSelected="1" topLeftCell="A5" workbookViewId="0">
      <selection activeCell="M12" sqref="M12"/>
    </sheetView>
  </sheetViews>
  <sheetFormatPr defaultColWidth="9" defaultRowHeight="13.5" customHeight="1"/>
  <cols>
    <col min="1" max="1" width="6.81666666666667" customWidth="1"/>
    <col min="2" max="2" width="5.35833333333333" customWidth="1"/>
    <col min="3" max="3" width="10.0916666666667" customWidth="1"/>
    <col min="4" max="4" width="10.2666666666667" customWidth="1"/>
    <col min="5" max="5" width="12.175" customWidth="1"/>
    <col min="6" max="6" width="89.6333333333333" customWidth="1"/>
    <col min="8" max="8" width="5.63333333333333" customWidth="1"/>
    <col min="9" max="9" width="9.35833333333333" customWidth="1"/>
    <col min="10" max="10" width="10.45" customWidth="1"/>
  </cols>
  <sheetData>
    <row r="1" s="1" customFormat="1" ht="39" customHeight="1" spans="1:10">
      <c r="A1" s="4" t="s">
        <v>0</v>
      </c>
      <c r="B1" s="5"/>
      <c r="C1" s="5"/>
      <c r="D1" s="5"/>
      <c r="E1" s="5"/>
      <c r="F1" s="5"/>
      <c r="G1" s="5"/>
      <c r="H1" s="5"/>
      <c r="I1" s="5"/>
      <c r="J1" s="19"/>
    </row>
    <row r="2" s="2" customFormat="1" ht="30" customHeight="1" spans="1:10">
      <c r="A2" s="6" t="s">
        <v>1</v>
      </c>
      <c r="B2" s="6" t="s">
        <v>2</v>
      </c>
      <c r="C2" s="6" t="s">
        <v>3</v>
      </c>
      <c r="D2" s="6" t="s">
        <v>4</v>
      </c>
      <c r="E2" s="6" t="s">
        <v>5</v>
      </c>
      <c r="F2" s="6" t="s">
        <v>6</v>
      </c>
      <c r="G2" s="6" t="s">
        <v>7</v>
      </c>
      <c r="H2" s="6" t="s">
        <v>8</v>
      </c>
      <c r="I2" s="6" t="s">
        <v>9</v>
      </c>
      <c r="J2" s="6" t="s">
        <v>10</v>
      </c>
    </row>
    <row r="3" ht="283.5" customHeight="1" spans="1:10">
      <c r="A3" s="7">
        <v>1</v>
      </c>
      <c r="B3" s="7" t="s">
        <v>11</v>
      </c>
      <c r="C3" s="7" t="s">
        <v>12</v>
      </c>
      <c r="D3" s="7" t="s">
        <v>13</v>
      </c>
      <c r="E3" s="8" t="s">
        <v>14</v>
      </c>
      <c r="F3" s="7" t="s">
        <v>15</v>
      </c>
      <c r="G3" s="7" t="s">
        <v>16</v>
      </c>
      <c r="H3" s="7">
        <v>7.4071</v>
      </c>
      <c r="I3" s="7">
        <v>21000</v>
      </c>
      <c r="J3" s="7">
        <f t="shared" ref="J3:J19" si="0">H3*I3</f>
        <v>155549.1</v>
      </c>
    </row>
    <row r="4" ht="48" customHeight="1" spans="1:10">
      <c r="A4" s="7">
        <v>2</v>
      </c>
      <c r="B4" s="7"/>
      <c r="C4" s="7" t="s">
        <v>17</v>
      </c>
      <c r="D4" s="7"/>
      <c r="E4" s="8" t="s">
        <v>18</v>
      </c>
      <c r="F4" s="7" t="s">
        <v>19</v>
      </c>
      <c r="G4" s="7" t="s">
        <v>20</v>
      </c>
      <c r="H4" s="7">
        <v>4</v>
      </c>
      <c r="I4" s="7">
        <v>6500</v>
      </c>
      <c r="J4" s="7">
        <f t="shared" si="0"/>
        <v>26000</v>
      </c>
    </row>
    <row r="5" ht="27.5" customHeight="1" spans="1:10">
      <c r="A5" s="7">
        <v>3</v>
      </c>
      <c r="B5" s="7"/>
      <c r="C5" s="9" t="s">
        <v>21</v>
      </c>
      <c r="D5" s="9" t="s">
        <v>13</v>
      </c>
      <c r="E5" s="10" t="s">
        <v>22</v>
      </c>
      <c r="F5" s="9" t="s">
        <v>23</v>
      </c>
      <c r="G5" s="7" t="s">
        <v>16</v>
      </c>
      <c r="H5" s="7">
        <v>7.4071</v>
      </c>
      <c r="I5" s="7">
        <v>1400</v>
      </c>
      <c r="J5" s="7">
        <f t="shared" si="0"/>
        <v>10369.94</v>
      </c>
    </row>
    <row r="6" ht="200" customHeight="1" spans="1:10">
      <c r="A6" s="7">
        <v>5</v>
      </c>
      <c r="B6" s="7"/>
      <c r="C6" s="7" t="s">
        <v>24</v>
      </c>
      <c r="D6" s="7" t="s">
        <v>13</v>
      </c>
      <c r="E6" s="8" t="s">
        <v>25</v>
      </c>
      <c r="F6" s="7" t="s">
        <v>26</v>
      </c>
      <c r="G6" s="7" t="s">
        <v>20</v>
      </c>
      <c r="H6" s="7">
        <v>1</v>
      </c>
      <c r="I6" s="7">
        <v>38900</v>
      </c>
      <c r="J6" s="7">
        <f t="shared" si="0"/>
        <v>38900</v>
      </c>
    </row>
    <row r="7" ht="41" customHeight="1" spans="1:10">
      <c r="A7" s="7">
        <v>6</v>
      </c>
      <c r="B7" s="7"/>
      <c r="C7" s="7" t="s">
        <v>27</v>
      </c>
      <c r="D7" s="7" t="s">
        <v>13</v>
      </c>
      <c r="E7" s="8" t="s">
        <v>28</v>
      </c>
      <c r="F7" s="7" t="s">
        <v>29</v>
      </c>
      <c r="G7" s="7" t="s">
        <v>20</v>
      </c>
      <c r="H7" s="7">
        <v>1</v>
      </c>
      <c r="I7" s="7">
        <v>8400</v>
      </c>
      <c r="J7" s="7">
        <f t="shared" si="0"/>
        <v>8400</v>
      </c>
    </row>
    <row r="8" ht="27.75" customHeight="1" spans="1:10">
      <c r="A8" s="7">
        <v>7</v>
      </c>
      <c r="B8" s="7"/>
      <c r="C8" s="7" t="s">
        <v>30</v>
      </c>
      <c r="D8" s="7" t="s">
        <v>31</v>
      </c>
      <c r="E8" s="7" t="s">
        <v>31</v>
      </c>
      <c r="F8" s="7" t="s">
        <v>32</v>
      </c>
      <c r="G8" s="7" t="s">
        <v>33</v>
      </c>
      <c r="H8" s="7">
        <v>4</v>
      </c>
      <c r="I8" s="7">
        <v>260</v>
      </c>
      <c r="J8" s="7">
        <f t="shared" si="0"/>
        <v>1040</v>
      </c>
    </row>
    <row r="9" ht="27.75" customHeight="1" spans="1:10">
      <c r="A9" s="7">
        <v>8</v>
      </c>
      <c r="B9" s="7"/>
      <c r="C9" s="7" t="s">
        <v>34</v>
      </c>
      <c r="D9" s="7" t="s">
        <v>31</v>
      </c>
      <c r="E9" s="7" t="s">
        <v>31</v>
      </c>
      <c r="F9" s="7" t="s">
        <v>35</v>
      </c>
      <c r="G9" s="7" t="s">
        <v>36</v>
      </c>
      <c r="H9" s="7">
        <v>1</v>
      </c>
      <c r="I9" s="7">
        <v>600</v>
      </c>
      <c r="J9" s="7">
        <f t="shared" si="0"/>
        <v>600</v>
      </c>
    </row>
    <row r="10" ht="19.5" customHeight="1" spans="1:10">
      <c r="A10" s="7">
        <v>9</v>
      </c>
      <c r="B10" s="7"/>
      <c r="C10" s="7" t="s">
        <v>37</v>
      </c>
      <c r="D10" s="7" t="s">
        <v>31</v>
      </c>
      <c r="E10" s="7" t="s">
        <v>31</v>
      </c>
      <c r="F10" s="7" t="s">
        <v>38</v>
      </c>
      <c r="G10" s="7" t="s">
        <v>39</v>
      </c>
      <c r="H10" s="7">
        <v>1</v>
      </c>
      <c r="I10" s="7">
        <v>700</v>
      </c>
      <c r="J10" s="7">
        <f t="shared" si="0"/>
        <v>700</v>
      </c>
    </row>
    <row r="11" ht="209" customHeight="1" spans="1:10">
      <c r="A11" s="7">
        <v>10</v>
      </c>
      <c r="B11" s="7" t="s">
        <v>40</v>
      </c>
      <c r="C11" s="7" t="s">
        <v>41</v>
      </c>
      <c r="D11" s="7" t="s">
        <v>13</v>
      </c>
      <c r="E11" s="7" t="s">
        <v>42</v>
      </c>
      <c r="F11" s="7" t="s">
        <v>43</v>
      </c>
      <c r="G11" s="7" t="s">
        <v>20</v>
      </c>
      <c r="H11" s="7">
        <v>1</v>
      </c>
      <c r="I11" s="7">
        <v>1800</v>
      </c>
      <c r="J11" s="7">
        <f t="shared" si="0"/>
        <v>1800</v>
      </c>
    </row>
    <row r="12" s="3" customFormat="1" ht="409" customHeight="1" spans="1:10">
      <c r="A12" s="7">
        <v>11</v>
      </c>
      <c r="B12" s="11" t="s">
        <v>44</v>
      </c>
      <c r="C12" s="7" t="s">
        <v>45</v>
      </c>
      <c r="D12" s="7" t="s">
        <v>46</v>
      </c>
      <c r="E12" s="7" t="s">
        <v>47</v>
      </c>
      <c r="F12" s="7" t="s">
        <v>48</v>
      </c>
      <c r="G12" s="7" t="s">
        <v>49</v>
      </c>
      <c r="H12" s="7">
        <v>1</v>
      </c>
      <c r="I12" s="7">
        <v>1900</v>
      </c>
      <c r="J12" s="7">
        <f t="shared" si="0"/>
        <v>1900</v>
      </c>
    </row>
    <row r="13" s="3" customFormat="1" ht="394" customHeight="1" spans="1:10">
      <c r="A13" s="7">
        <v>12</v>
      </c>
      <c r="B13" s="12"/>
      <c r="C13" s="7" t="s">
        <v>50</v>
      </c>
      <c r="D13" s="7" t="s">
        <v>46</v>
      </c>
      <c r="E13" s="7" t="s">
        <v>51</v>
      </c>
      <c r="F13" s="7" t="s">
        <v>52</v>
      </c>
      <c r="G13" s="7" t="s">
        <v>20</v>
      </c>
      <c r="H13" s="7">
        <v>1</v>
      </c>
      <c r="I13" s="7">
        <v>3200</v>
      </c>
      <c r="J13" s="7">
        <f t="shared" si="0"/>
        <v>3200</v>
      </c>
    </row>
    <row r="14" s="3" customFormat="1" ht="409" customHeight="1" spans="1:10">
      <c r="A14" s="7">
        <v>13</v>
      </c>
      <c r="B14" s="12"/>
      <c r="C14" s="7" t="s">
        <v>53</v>
      </c>
      <c r="D14" s="7" t="s">
        <v>46</v>
      </c>
      <c r="E14" s="7" t="s">
        <v>54</v>
      </c>
      <c r="F14" s="7" t="s">
        <v>55</v>
      </c>
      <c r="G14" s="7" t="s">
        <v>20</v>
      </c>
      <c r="H14" s="7">
        <v>1</v>
      </c>
      <c r="I14" s="7">
        <v>2500</v>
      </c>
      <c r="J14" s="7">
        <f t="shared" si="0"/>
        <v>2500</v>
      </c>
    </row>
    <row r="15" s="3" customFormat="1" ht="21" customHeight="1" spans="1:10">
      <c r="A15" s="7">
        <v>14</v>
      </c>
      <c r="B15" s="12"/>
      <c r="C15" s="7" t="s">
        <v>56</v>
      </c>
      <c r="D15" s="7" t="s">
        <v>31</v>
      </c>
      <c r="E15" s="7" t="s">
        <v>31</v>
      </c>
      <c r="F15" s="7" t="s">
        <v>57</v>
      </c>
      <c r="G15" s="7" t="s">
        <v>20</v>
      </c>
      <c r="H15" s="7">
        <v>1</v>
      </c>
      <c r="I15" s="7">
        <v>700</v>
      </c>
      <c r="J15" s="7">
        <f t="shared" si="0"/>
        <v>700</v>
      </c>
    </row>
    <row r="16" s="3" customFormat="1" ht="409" customHeight="1" spans="1:10">
      <c r="A16" s="7">
        <v>15</v>
      </c>
      <c r="B16" s="12"/>
      <c r="C16" s="7" t="s">
        <v>58</v>
      </c>
      <c r="D16" s="7" t="s">
        <v>46</v>
      </c>
      <c r="E16" s="7" t="s">
        <v>59</v>
      </c>
      <c r="F16" s="7" t="s">
        <v>60</v>
      </c>
      <c r="G16" s="7" t="s">
        <v>61</v>
      </c>
      <c r="H16" s="7">
        <v>1</v>
      </c>
      <c r="I16" s="7">
        <v>4500</v>
      </c>
      <c r="J16" s="7">
        <f t="shared" si="0"/>
        <v>4500</v>
      </c>
    </row>
    <row r="17" s="3" customFormat="1" ht="34.5" customHeight="1" spans="1:10">
      <c r="A17" s="7">
        <v>16</v>
      </c>
      <c r="B17" s="12"/>
      <c r="C17" s="7" t="s">
        <v>62</v>
      </c>
      <c r="D17" s="7" t="s">
        <v>31</v>
      </c>
      <c r="E17" s="7" t="s">
        <v>31</v>
      </c>
      <c r="F17" s="7" t="s">
        <v>63</v>
      </c>
      <c r="G17" s="7" t="s">
        <v>20</v>
      </c>
      <c r="H17" s="7">
        <v>4</v>
      </c>
      <c r="I17" s="7">
        <v>90</v>
      </c>
      <c r="J17" s="7">
        <f t="shared" si="0"/>
        <v>360</v>
      </c>
    </row>
    <row r="18" s="3" customFormat="1" ht="312" customHeight="1" spans="1:10">
      <c r="A18" s="7">
        <v>17</v>
      </c>
      <c r="B18" s="13"/>
      <c r="C18" s="7" t="s">
        <v>64</v>
      </c>
      <c r="D18" s="7" t="s">
        <v>46</v>
      </c>
      <c r="E18" s="7" t="s">
        <v>65</v>
      </c>
      <c r="F18" s="7" t="s">
        <v>66</v>
      </c>
      <c r="G18" s="7" t="s">
        <v>20</v>
      </c>
      <c r="H18" s="7">
        <v>1</v>
      </c>
      <c r="I18" s="7">
        <v>3400</v>
      </c>
      <c r="J18" s="7">
        <f t="shared" si="0"/>
        <v>3400</v>
      </c>
    </row>
    <row r="19" s="3" customFormat="1" ht="54.5" customHeight="1" spans="1:10">
      <c r="A19" s="7">
        <v>18</v>
      </c>
      <c r="B19" s="13"/>
      <c r="C19" s="7" t="s">
        <v>67</v>
      </c>
      <c r="D19" s="7"/>
      <c r="E19" s="7"/>
      <c r="F19" s="7" t="s">
        <v>68</v>
      </c>
      <c r="G19" s="14" t="s">
        <v>39</v>
      </c>
      <c r="H19" s="15">
        <v>1</v>
      </c>
      <c r="I19" s="7">
        <v>10000</v>
      </c>
      <c r="J19" s="7">
        <f t="shared" si="0"/>
        <v>10000</v>
      </c>
    </row>
    <row r="20" s="2" customFormat="1" ht="20" customHeight="1" spans="1:10">
      <c r="A20" s="16" t="s">
        <v>69</v>
      </c>
      <c r="B20" s="16"/>
      <c r="C20" s="16"/>
      <c r="D20" s="16"/>
      <c r="E20" s="16"/>
      <c r="F20" s="16"/>
      <c r="G20" s="17"/>
      <c r="H20" s="18"/>
      <c r="I20" s="20"/>
      <c r="J20" s="21">
        <f>SUM(J3:J19)</f>
        <v>269919.04</v>
      </c>
    </row>
  </sheetData>
  <mergeCells count="4">
    <mergeCell ref="A1:J1"/>
    <mergeCell ref="A20:F20"/>
    <mergeCell ref="B3:B10"/>
    <mergeCell ref="B12:B18"/>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Company>HIKVISION</Company>
  <Application>Microsoft Excel</Application>
  <HeadingPairs>
    <vt:vector size="2" baseType="variant">
      <vt:variant>
        <vt:lpstr>工作表</vt:lpstr>
      </vt:variant>
      <vt:variant>
        <vt:i4>1</vt:i4>
      </vt:variant>
    </vt:vector>
  </HeadingPairs>
  <TitlesOfParts>
    <vt:vector size="1" baseType="lpstr">
      <vt:lpstr>国土资源局LED建设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王永胜5</dc:creator>
  <cp:lastModifiedBy>Administrator</cp:lastModifiedBy>
  <dcterms:created xsi:type="dcterms:W3CDTF">2016-05-03T06:12:00Z</dcterms:created>
  <cp:lastPrinted>2022-02-21T03:58:00Z</cp:lastPrinted>
  <dcterms:modified xsi:type="dcterms:W3CDTF">2022-03-21T14:36:43Z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CE9577D33DA5407D8B0EADADD7BDA277</vt:lpwstr>
  </property>
  <property fmtid="{D5CDD505-2E9C-101B-9397-08002B2CF9AE}" pid="3" name="KSOProductBuildVer">
    <vt:lpwstr>2052-11.1.0.11365</vt:lpwstr>
  </property>
</Properties>
</file>