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815" windowHeight="7860"/>
  </bookViews>
  <sheets>
    <sheet name="Sheet1" sheetId="1" r:id="rId1"/>
  </sheets>
  <calcPr calcId="144525"/>
</workbook>
</file>

<file path=xl/sharedStrings.xml><?xml version="1.0" encoding="utf-8"?>
<sst xmlns="http://schemas.openxmlformats.org/spreadsheetml/2006/main" count="103" uniqueCount="80">
  <si>
    <t>喀什市帕乡中心小学（2022年下半年）政采云采购计算机机房设备清单</t>
  </si>
  <si>
    <t>序号</t>
  </si>
  <si>
    <t>产品名称</t>
  </si>
  <si>
    <t>单位</t>
  </si>
  <si>
    <t>目录</t>
  </si>
  <si>
    <t>参数</t>
  </si>
  <si>
    <t>数量</t>
  </si>
  <si>
    <t>单价</t>
  </si>
  <si>
    <t>金额</t>
  </si>
  <si>
    <t>纳米黑板</t>
  </si>
  <si>
    <t>台</t>
  </si>
  <si>
    <t>A020109</t>
  </si>
  <si>
    <t>一.一体化设计
1.最新款设计板整体采用一体化设计。
2.具有一体化槽设计
★3.一体化板显示分辨率≥3840X2160，整机厚度不大于60mm，采用防眩光、防划伤钢化玻璃，（需有中国合格评定国家认可委员会CNAS、中国计量认证CLA机构认可的权威实验室出具的检测报告为佐证，报告中需呈现相应功能提供复印件并加盖厂家公章）
4.液晶显示屏对比度不低于4000∶1，亮度不低于450cd/m²，可视角度不低于178°，响应速度≤8ms。
★5采用投射式电容触控技术，减少显示面板与玻璃间的偏光、散射，画面显示更加清晰通透、可视角度更广，支持不少于20点的触控互动体验。（需有中国合格评定国家认可委员会CNAS、中国计量认证CMA机构认可的权威实验室出具的检测报告为佐证，报告中需呈现相应功能，提供复印件并加盖厂家公章）
6.支持处于关机通电状态，外接电脑显示信号通过传输线连接至一体化板时，一体化板智能识别外接电脑设备信号输入并自动开机。
7.一体化板支持环境感光功能，能感应并自动调节屏幕亮度来达到在不同光照环境下的最佳显示效果，此功能可自行开启或关闭，并可进行色温调节、护眼模式开启和关闭。
8.产品具有五指智能手势识别开关黑板背光功能，操作者可在显示区域任意位置，任意信号下，通过五指按压屏幕实现对屏幕的开关，五指实现黑板背光的关闭与开启，触控功能与传统书写功能瞬间切换，切换响应速度≤2s。
▲9.支持物理按键实现节能熄屏/唤醒，并可与五指熄屏功能互通互用。（需有中国合格评定国家认可委员会CNAS、中国计量认证CMA机构认可的权威实验室出具的检测报告为佐证，报告中需呈现相应功能，提供复印件并加盖厂家公章）
10.具有悬浮菜单功能，悬浮菜单中支持输入源选择、截屏、下拉等功能，并可自定义功能菜单，支持任意通道下无需点击物理按键，可随时调用计算器、日历等小工具，并支持拖拽及关闭。
▲11.具备三指罗盘跟随功能，三指调用悬浮菜单到屏幕任意位置。（需有中国合格评定国家认可委员会CNAS、中国计量认证CMA机构认可的权威实验室出具的检测报告为佐证，报告中需呈现相应功能，提供复印件并加盖厂家公章）
12.一体化板具有前置物理按键，数量不少于8个，至少包含电源键、信号源、音量、一键录屏等，按键具备明显标识。
▲13.电源板、视频卡等关键器件采用抽拉盒插拔式设计，位于黑板下方，无需取下一体化板即可实现插拔更换，OPS电脑模块集成在抽拉盒内，可单独插拔，也可随抽拉盒整体插拔，便于安装维护。（需有中国合格评定国家认可委员会CNAS、中国计量认证CMA机构认可的权威实验室出具的检测报告为佐证，报告中需呈现相应功能，提供复印件并加盖厂家公章）
14.一体化板支持无信号接收状态时能够自动熄屏，自动熄屏的时间间隔可选，支持定时开关机。
▲15.具有刷卡开关机功能，每台黑板配≥5张IC卡，黑板支持IC卡授权管理功能，可将饭卡、一卡通等不同的IC卡进行授权成为开关机卡，防止未经授权人员操作一体化板，支持查看、导入、导出、删除授权账号信息，支持通过手机等电子设备NFC功能控制设备开关机。（需有中国合格评定国家认可委员会CNAS、中国计量认证CMA机构认可的权威实验室出具的检测报告为佐证，多功能板尺寸大于等于86寸. 报告中需呈现相应功能，提供复印件并加盖厂家公章）
▲16.一体化板支持Android、Windows 双系统，可通过触摸操作一键切换，安卓系统版本不低于Android8.0，内存不低于2G，存储不低于16G，安卓下支持4K画面输出。（需有中国合格评定国家认可委员会CNAS、中国计量认证CMA 机构认可的权威实验室出具的检测报告为佐证，报告中需呈现相应功能，提供复印件并加盖厂家公章）
17.产品内置中控触摸菜单，中控触摸菜单可以将信号源通道切换、亮度调节、声音调节等整合到同一菜单下，无需物理按键，且在任意显示通道下均可在屏幕上调取该触摸菜单，方便快捷。
18.支持内置电脑、外接信号源输入模式下，实现窗口一键下移功能，便于不同身高的人员操作使用。
▲19.一体化板支持Type-C接口，通过Type-C接口只一根线连接即可实现4K 信号传输、外部电脑音视频信号传输给一体化板、一体化板对外接电脑进行触控操作等功能。（需有中国合格评定国家认可委员会CNAS、中国计量认证CMA 机构认可的权威实验室出具的检测报告为佐证，报告中需呈现相应功能，提供复印件并加盖厂家公章）
▲20.触摸中控菜单上的通道信号源名称支持自定义，支持中、英文、数字命名修改，方便老师识别。（需有中国合格评定国家认可委员会CNAS、中国计量认证CMA机构认可的权威实验室出具的检测报告为佐证，报告中需呈现相应功能，提供复印件并加盖厂家公章）
21.支持Windows、Android、HDMI、VGA、Type-C等多种信号源输入选择。
▲22.产品前置≥2路USB双通道接口，支持Windows及Android双系统识别；具备≥1路前置USB触控输出接口，≥1路前置HDMI输入接口。（需有中国合格评定国家认可委员会CNAS、中国计量认证CMA机构认可的权威实验室出具的检测报告为佐证，报告中需呈现相应功能，提供复印件并加盖厂家公章）
23.一体化板内置摄像头，有效像素800W，支持双数字音频MIC，支持通过视频软件调用摄像头进行场景音视频录制。
24.一体化板支持外接信号源接入时支持自动跳转到外接信号源通道。
25.接口≥2路HDMI输入，≥1路VGA 输入，≥1路AUDIO输入，≥1路3.5 mm耳机输出，≥1路3.5mmMIC输入，≥1路RS232输入，≥1路LAN输入，≥1路 UP-USB（安卓升级）输入，≥2 路 USB（全通道识别），≥1路 TOUCH -USB输入，输入≥1路TYPE-C端口输入。
▲26.产品内置喇叭，功率≥2×30W，立体声、双声道、高保真。（需有中国合格评定国家认可委员会CNAS、中国计量认证CMA机构认可的权威实验室出具的检测报告为佐证，报告中需呈现相应功能，提供复印件并加盖厂家公章）
27.为保护使用者的视力，产品具有光生物安全（防蓝光），无危害。
▲28.支持展板功能，可快速完成欢迎界面和会议主题设置，全屏显示，支持不少于15种模板，可对欢迎文字的字体、大小，颜色进行编辑，支持会议签名功能，并可扫码带走签名及模板。（需有中国合格评定国家认可委员会CNAS、中国计量认证CMA机构认可的权威实验室出具的检测报告为佐证，报告中需呈现相应功能，提供复印件并加盖厂家公章）
▲29.一体化板内置高拍仪，采用嵌入式设计结构，与一体化板为一整体；要求具有断电安全锁功能，防盗式设计。（需有中国合格评定国家认可委员会CNAS、中国计量认证CMA机构认可的权威实验室出具的检测报告为佐证，报告中需呈现相应功能，提供复印件并加盖厂家公章）
（1）高拍仪分辨率≥800万像素，镜头拍照幅面不小于A4，镜头解析度：≥1000TV线。
（2）展台软件进行视频与实物展示，具有动态白板批注、课件录制、对比教学、扫描管理、快速抓图、画中画等软件功能；可控制对比度、亮度、色彩饱和度、锐度、曝光度、自动对焦等调节。
（3）展台软件内置扫描软件功能，方便老师课件素材采集和备课。
（4）展台软件具有2，3，4，8，16同屏多画面对比教学功能。
二、一体化板教学软件
1.白板软件可实现直接输入账号登录和扫码远程登录等快速登录方式，支持白板软件最小化。
2. 工具菜单简单实用，包含小黑板、截图、录屏、撤销、还原、放大镜、计时器、形状、思维导图、幕布、分屏、漫游、汉字、拼音、四线三格、插入素材等功能。
3.支持数学函数图像绘制功能，包含一次函数、二次函数、幂函数、指数函数、对数函数、三角函数等。可缩放函数图像与坐标轴，可显示坐标网格，函数图生成后可重新编辑。
4.支持输入函数表达式后，即时生成对应的函数图像，软件自带专业函数输入键盘，包含数学学科常用的各类函数符号，如sin、cos符号等。
5.支持多人同时书写，互不影响，支持笔迹实现任意部分的擦除。
6.支持边写边擦，擦除过程中擦除面积随手的接触面积大小改变而随时改变.
7.支持将白板外的任意文件截图和截屏直接发送到白板，并对截图内容可进行讲解和批注。
8.支持智能录制微视频和课堂内容，保存到本机上并可一键上传教育云教师空间。
9. 书写笔包括铅笔、荧光笔等多种笔型，切换笔形后，图标显示为当前笔形及笔的颜色和粗细。
10.软件支持分学科的模式设定，包含语文、数学、英语、物理、化学、生物、历史、地理、道德与法治、科学、书法、音乐、美术和体育等13类学科设定，每个学科的教学工具均归类在独立的学科模式中，适应教学的实际需要。
11.数学学科工具，支持三角板、直尺、量角器、圆规等。
12.语文学科工具支持汉字和拼音，其中汉字支持手写识别文字，支持笔画和部首显示，支持连续和分布书写演示拼音支持声母和韵母的插入显示。
13.英语学科工具支持四线三格、音标和字母的插入显示。
14. 物理学科工具实验器皿支持点灯、小磁针、电池、小车、电厂、小球等。
15.化学学科工具支持元素周期表、化学方程式和实验器皿，其中化学方程式支持化学反应方程式、分解反应方程式、置换反应方程式、复分解反应方程式实验器皿支持天平、砝码、酒精灯、火焰、温度计量筒等。
16. 多页面切换模式可实现不同页面文档的快速翻页，实现页面预览功能，并且可以快速实现删除页面、移动页面位置。
三、传屏软件
1. 支持手机、笔记本电脑等移动端通过自动搜索接收端设备和六位识别码两种方式无线连接到一体化板。
▲2. 识别码支持在一体化板上悬浮显示，并可自由拖动改变显示位置，支持识别码刷新时间间隔和字体大小设置。（需有中国合格评定国家认可委员会CNAS、中国计量认证CMA机构认可的权威实验室出具的检测报告为佐证，报告中需呈现相应功能，提供复印件并加盖厂家公章）
3.支持6个投屏客户端图像画面对比展示，在一体化板上可以反向控制操作笔记本电脑上的内容，支持单击、双击、右键控制。
4. 支持将手机中的音视频文件无线推送至一体化板，并能进行播放和进行音量大小调节。
★5. 一体化板显示桌面可以实时同步到手机上，手机通过两个手指对一体化板桌面进行放大、缩小和漫游操作，方便手机端对一体化板进行远程控制。（需有中国合格评定国家认可委员会CNAS、中国计量认证CMA机构认可的权威实验室出具的检测报告为佐证，报告中需呈现相应功能，提供复印件并加盖厂家公章）
▲6. 支持鼠标遥控器功能，通过软件一键进行鼠标左键 、右键、上下滚轮滑动、触摸板操控等功能。（需有中国合格评定国家认可委员会CNAS、中国计量认证CMA机构认可的权威实验室出具的检测报告为佐证，报告中需呈现相应功能，提供复印件并加盖厂家公章）</t>
  </si>
  <si>
    <t>拔式电脑</t>
  </si>
  <si>
    <t>1.电脑维护、拔式结构设计。
2.处理器配置不低于2.4GHz，内存不低于8G，硬盘不低于128G-SSD 固态硬盘。
3.具有独立非外扩展接口：支持HDMI out≥1、Mic in≥1、LINE-out≥1个、USB口≥6个，Rj45≥1个。
内置有线网卡和无线网卡。无线网卡采用双WiFi天线，确保无线信号的稳定性。需要和纳米黑板统一</t>
  </si>
  <si>
    <t>教师电脑</t>
  </si>
  <si>
    <t>套</t>
  </si>
  <si>
    <t>A02010104</t>
  </si>
  <si>
    <t>信创国产电脑，国产处理器，8核，主频≥2.7GHz。
标配8GB 2666MHz DDR4内存，可扩展到16G内存
标配独立显卡，显存≥2G；支持集显 C960；1x VGA，1x HDMI，1 x DPM.2接口 NVME SSD固态硬盘，容量不小于256G；DVD刻录光驱12*USB2.0/3.0接口。1*PS/2;
1*VGA，1*HDMI，1*DP1个M.2接口，1个千兆网口
1 个PCIE x16 插槽，1 个PCIEx8插槽，1 个PCIEx4插槽，1 个PCIEx1插槽
23.8英寸或以上尺寸，分辨率1920*1080，需要和主机统一品牌
提供独立于操作系统之外的、与BIOS集成的一键还原工具。提供同品牌数据还原软件的软件著作权登记证书。
所投台式机品牌生产企业自身需具备生产能力（生产企业为计算机厂家或计算机厂家全资控股子公司），非代工厂生产，提供工商行政管理局出具的证明文件复印件； 计算机生产工厂具备现代化的信息管理手段（SFCS生产现场管理系统），并提供相关软件著作权证书。
整机提供3年免费原厂质保。要求出具所投产品原厂商售后服务承诺函。 要求提供所投产品原厂400免费技术支持电话；厂家的售后服务经过CCCS钻石五星认证(客户联络中心标准体系认证)，提供证书扫描件； 投标电脑品牌在当地设有专业维修站（提供服务机构清单并加盖公章）。      
具有产品可靠性检验证书，MTBF不小于100000小时（提供第三方检验证书）
所投产品具有国家3C认证，中国节能产品认证证书、环境认证证书
生产厂商通过ISO9001质量管理体系认证，通过ISO14001环境管理体系认证，通过ISO20000信息技术服务管理体系认证，GB/T28001 职业健康安全管理体系认证、通过ISO27001-信息安全管理体系认证，通过ISO50001-能源管理体系认证，生产厂商具备《国家认证创新型企业证书》（科学技术部/国务院国资委/中华全国总工会）</t>
  </si>
  <si>
    <t>学生电脑</t>
  </si>
  <si>
    <t>信创国产电脑，国产处理器，8核，主频≥2.7GHz。
标配8GB 2666MHz DDR4内存，可扩展到16G内存
标配独立显卡，显存≥2G；支持集显 C960；1x VGA，1x HDMI，1 x DP
M.2接口 NVME SSD固态硬盘，容量不小于256G；
DVD刻录光驱USB12*USB2.0/3.0接口。
1*VGA，1*HDMI，1*DP
1个M.2接口，1个千兆网口
1 个PCIE x16 插槽，1 个PCIEx8插槽，1 个PCIEx4插槽，1 个PCIEx1插槽
21.5英寸或以上尺寸，分辨率1920*1080需要和主机统一品牌
提供独立于操作系统之外的、与BIOS集成的一键还原工具。提供同品牌数据还原软件的软件著作权登记证书。
所投台式机品牌生产企业自身需具备生产能力（生产企业为计算机厂家或计算机厂家全资控股子公司），非代工厂生产，提供工商行政管理局出具的证明文件复印件； 计算机生产），并提供相关软件著作权证书。
整机提供3年免费原厂质保。要求出具所投产品原厂商售后服务承诺函。 要求提供所投产品原厂400免费技术支持电话；厂家的售后服务经过CCCS钻石五星认证(客户联络中心标准体系认证)，提供证书扫描件； 投标电脑品牌在当地设有专业维修站（提供服务机构清单并加盖公章）。      
具有产品可靠性检验证书，MTBF不小于100000小时（提供第三方检验证书）
所投产品具有国家3C认证，中国节能产品认证证书、环境认证证书
生产厂商通过ISO9001质量管理体系认证，通过ISO14001环境管理体系认证，通过ISO20000信息技术服务管理体系认证，GB/T28001 职业健康安全管理体系认证、通过ISO27001-信息安全管理体系认证，通过ISO50001-能源管理体系认证，生产厂商具备《国家认证创新型企业证书》（科学技术部/国务院国资委/中华全国总工会）</t>
  </si>
  <si>
    <t>国产系统（三年）</t>
  </si>
  <si>
    <t>A0201080101</t>
  </si>
  <si>
    <t>1.操作系统产品支持无人值守安装系统，可自动完成默认系统配置、迁移原桌面文、自动激活系统。
2.操作系统产品支持还原出场模式功能。
3.操作系统产品支持自动主/备双根分区，在系统升级后支持还原到之前的状态。
5.操作系统产品具有应用商店，应用商店支持不同行业使用，包括教育行业。
6.操作系统产品支持开发者模式，用以限制root、sudo权限和安装未签名的软件。
7.操作系统产品提供云同步功能，支持本机配置同步到云端。
8.操作系统产品支持插入无需安装系统的可移动存储介质，即随身系统，随身系统运行不需要本地磁盘空间，需提供截图证明。
9.操作系统产品支持多种桌面应用：QQ、微信或企业微信、浏览器、时钟、日历、邮件客户端、画图工具、截图工具、图片查看器、音视频播放器、文件管理器、压缩工具、刻录软件、应用商店等。
10.操作系统产品支持QQ浏览器、360安全浏览器、火狐浏览器、奇安信可信浏览器、红莲花安全浏览器等。
11.操作系统产品提供分区管理、文件系统管理、系统监视器、备份还原、安全中心、系统更新等系统工具。
12.操作系统产品提供涵盖语音或文字输入双模式的智能语音助手功能。
1.软件分教师端和学生端，教师端对学生端进行集中式批量管理，教师端非服务端，无需额外服务器作为服务端。教师端支持自动发现学生端，教师端只下发指令而不参与数据同传，不占用教师机性能；所有还原数据保存学生端本地，学生端批量切换还原点只需在本地完成切换，无需重新同传。
2.只需安装一次主控端和被控端，即可通过网络同传完成所有安装，首次安装无需按特定规则进行磁盘分区；支持一键批量卸载，教师端可以远程批量卸载终端的还原程序；支持还原到指定还原点或保存当前状态卸载。
3.可新建30个还原点；支持一键批量快速切换到指定还原点、一键批量删除还原点、锁定还原点；支持一键快速批量保存还原点到每台学生端本地，无需重新同传。
4.支持保护多块硬盘，支持还原、不还原、保存还原点三种模式切换；其中还原模式包括：每次启动还原、每隔时间段/每周/每月定点还原；不还原模式包括：每次启动不还原，临时保留保护分区新增数据。保存还原点模式包括：每次启动自动批量保存还原点、每隔时间段/每周/每月定点自动批量保存还原点。
5.支持按照教室座位号排序批量设置计算机名称、IP、DNS、子网掩码、网关；设定保护分区的警戒值，遇到剩余空间不足时，自动提示用户空间不足。
6.教师端支持批量对终端进行远程开机、重启、关机操作。
7.教师端支持批量下发任意操作系统cli命令，可以批量安装/卸载应用软件，学生端接受命令静默执行。
8.支持备份分区数据、硬盘有效数据、还原数据(含还原点数据)、全盘数据；支持本地恢复，本地恢复无硬盘个数限制；本地恢复的硬盘无需预先格式化；支持不同容量硬盘的备份与恢复。
9.支持任意学生端作为发送端，直接进行分区同传、有效数据同传、还原数据同传、逐扇区同传，所有同传数据无须上传教师端再同传至学生端；支持千兆与百兆网络、点对点优化三种算法可选，千兆网速率最快能达到7G/min；网络同传支持组播协议，无计算机台数限制，同传速度在网络吞吐性能内不受计算机台数影响；支持同传限速、断点续传。
10.支持接收端起始还原点相同的情况下，仅同传新增还原数据，可以最大程度降低同传数据量，缩短同传需要的时间。
11.所有还原点保存在学生端本地，支持学生端离线后也能完成新增/切换/删除/锁定/解锁还原点，支持离线参数设置和离线状态下的还原策略。
1.操作系统产品可以提供兼容exe应用解决方案，在部署完应用全栈系统后，使用者可以在操作系统自带的应用商店中获取exe应用并使用。
2.应用全栈系统中的应用支持添加桌面快捷方式，数据保存在用户本地，用户无感使用，保障重要信息的安全。</t>
  </si>
  <si>
    <t>杀毒软件（三年）</t>
  </si>
  <si>
    <t>A02010805</t>
  </si>
  <si>
    <t>该产品响应招标要求如下：
1.终端安全防护系统V10.0支持通用台式计算机上国产操作系统的恶意代码防范，病毒入侵防范，能有效遏制内外部威胁的传播与扩散途径；全方位提升系统自身安全特性，并且具备主动防御功能可以防御未知病毒、未知威胁；其搭载的QVM人工智能引擎、AVE（针对可执行文件的引擎）、QEX（针对非可执行文件的引擎）等多引擎通过协同，并配合人工智能、沙箱监测、主动防御等功能具备对国产化操作系统进行有效安全防护功能；提供安装调试。
2.终端安全防护系统V10.0产品已入围AKTD工程核心产品名录-1-2020、AKTD工程适配产品清单-1-2020。
3.提供的360终端安全防护系统V10.0支持国产CPU、操作系统。适配国产品牌基础通用台式计算机。</t>
  </si>
  <si>
    <t>办公软件（三年）</t>
  </si>
  <si>
    <t>A0201080104</t>
  </si>
  <si>
    <t>WPS-Office办公软件是一款兼容、开放、高效、安全的办公软件，拥有强大的图文混排功能、优化的计算引擎和强大的数据处理功能、专业的动画效果设置。采用创新的四层柔性架构模型，直接在产品的核心层提供API接口服务，采用自主开发的KFC核心类库，产品运行效率显著提升，模块独立运行，降低内存损耗，提高处理速度，从产品内部结构的优化及系统的安全角度提供保障，为跨平台奠定了良好基础，目前支持的硬件平台包括X86、ARM、龙芯、申威、兆芯等国产平台。</t>
  </si>
  <si>
    <t>教学管理软件</t>
  </si>
  <si>
    <t>1 技术要求
纯软件产品，安装部署快捷，升级简易方便，支持主窗口功能按钮、浮动工具条、右键菜单、快捷键多项操作方式。
采用核心的截屏及实时压缩技术，在网络条件较差时亦能体现良好的性能；可根据网络条件调节网络补偿强度，根据广播内容调节广播及录制效率，使广播达到最佳效果。
文件分发和提交支持拖拽添加文件，可添加不同目录下的文件或文件目录。
全面支持国产CPU及操作系统，CPU包括龙芯、飞腾、鲲鹏、海光、兆芯等，操作系统包括KylinOS和统信UOS。
2 功能要求
2.1  课堂教学
屏幕广播：将教师机屏幕和教师讲话实时广播给单一、部分或全体学生，可选择全屏或窗口方式。窗口模式下或教师机与学生机分辨率不同情况下，学生机可以以不同的窗口方式接收广播。
屏幕广播速度增强：屏幕广播时支持多种画面质量的调节，根据网络的不同选择最好的效果进行教学。
屏幕笔：教师教学使用的辅助工具，突出显示项目、添加注释，添加批注等等。
学生演示：教师可选定一台学生机作为示范，由此学生代替教师进行示范教学。
共享白板：教师可共享白板、桌面或图片与选定的学生共同完成相同的学习任务或绘画作品，提供学生也可以单独完成。
讨论：教师可以创建多个小组进行讨论活动，并可任意选择分组加入讨论活动。同组师生支持多种方式进行交流，包括文字，表情，图片等。
文件分发：允许教师将教师机不同盘符中的目录或文件一起发送至生机的某目录下。目录不存在自动新建此目录；盘符不存在或路径非法不允许分发；文件已存在选择自动覆盖或保留原始文件。
作业提交：学生把做好的作业直接提交到教师机，方便教师批改作业要收取的麻烦。通过特殊设置，学生提交作业时必需经过教师审批通过后才可提交，教师可以选择接收和拒绝学生提交的文件。并且教师可以限制学生提交文件的数目和大小。
2.2  教学评测
试卷编辑：可插入图片，教师可编辑题型，试题类型支持单选、多选、判断、简答，设置试卷名称、考试时间和分值。
开始考试：教师将试卷分发给学生即可开始考试。
调查：教师启动快速的单题考试或随堂调查，限定考试时间，学生答题后立即给出结果，结果显示学生答案柱状图分析和答题时间，可作为抢答依据。
抢答竞赛：教师可以出任意题目请学生作答，学生抢答时只需按下按钮即可，作答正确“星星”奖励，吸引学生注意力，主动参与活动。
2.3  课堂管理
监看控制：教师机可以监视单一、部分、全体学生机的屏幕，教师机每屏可监视多个学生屏幕。可以控制教师机监控的同屏幕各窗口间、屏幕与屏幕间的切换速度。
远程命令：可以进行远程打开网页、关机、重启等操作，支持远程关闭所有学生正在执行的应用程序。
黑屏肃静：教师可以对单一、部分、全体学生执行黑屏肃静来禁止其进行任何操作，达到专心听课目的，教师可自定义黑屏的内容与图片。
签到：提供学生名单管理工具，为软件和考试模块提供实名验证。提供点名功能，支持保留学生多次登录记录、考勤统计、签到信息的导出与对比。
班级模型：有单独的管理界面，实现对班级模型的统一管理，并能够导入、导出，调用不同网络教室中的班级模型。
图标监看：班级模型中可以显示学生机桌面的缩图。缩图显示大小也可自由设定。
学生端属性查看：教师可以获取学生端计算机的名称、登录名和其它常用信息。
系统日志：显示和自动保存系统运行过程中的关键事件，包括学生登录登出，资源不足，提交文件等。
远程消息：教师与学生能够使用远程消息进行交流，并可以允许和阻止学生发送文字消息</t>
  </si>
  <si>
    <t>交换机</t>
  </si>
  <si>
    <t>A0201020201</t>
  </si>
  <si>
    <t>三层万兆管理型交换机，48个千兆电口，4个万兆SFP+光口，交换容量336Gbps，包转发率144Mpps；支持支持IPv4、IPv6 静态路由、三层聚合、ACL、端口镜像、全端口线速转发等功能。</t>
  </si>
  <si>
    <t>路由器</t>
  </si>
  <si>
    <t>A02010201</t>
  </si>
  <si>
    <t>4口全千兆企业级VPN路由器、可同时支持多条外网线路，待机数量100-120台上网行为管理</t>
  </si>
  <si>
    <t>学生电脑桌</t>
  </si>
  <si>
    <t>A060202</t>
  </si>
  <si>
    <t>教学培训翻转桌，桌子采用钢木结构，规格：1400*600*750mm，桌面鸭嘴边防火、耐磨，桌架用全钢制，管壁厚度1.1mm随圆管为立柱，底脚及横梁采用一次冲压成U字型，底部装有防滑调节脚，背板为带孔钢板，另带两个钢制主机托。整体美观大方。翻转器材质是整体为冷轧钢板，钢板厚度为1.1mm，二氧化碳保护焊工艺制作，表面经酸洗，磷化防腐防锈处理后静电喷涂，选用优质气杆支撑，优质五金锁具。箱体尺寸，
590*400*100mm</t>
  </si>
  <si>
    <t>学生凳子</t>
  </si>
  <si>
    <t>组</t>
  </si>
  <si>
    <t>A060301</t>
  </si>
  <si>
    <t>1.喷涂四脚钢架，管壁15厚。2.华宇系列网布，透气耐磨。3.一体成型PP椅座，标配定型绵坐垫。4.坐包采用木板+5分厚度纯棉，回弹力高。5.座垫采用优质原生海绵，一次成型。</t>
  </si>
  <si>
    <t>教师电脑桌</t>
  </si>
  <si>
    <t>张</t>
  </si>
  <si>
    <t>教学培训翻转桌，桌子采用钢木结构，规格：1400*600*750mm，桌面鸭嘴边防火、耐磨，桌架用全钢制，管壁厚度1.1mm随圆管为立柱，底脚及横梁采用一次冲压成U字型，底部装有防滑调节脚，背板为带孔钢板，另带两个钢制主机托。整体美观大方。翻转器材质是整体为冷轧钢板，钢板厚度为1.1mm，二氧化碳保护焊工艺制作，表面经酸洗，磷化防腐防锈处理后静电喷涂，选用优质气杆支撑，优质五金锁具。箱体尺寸，590*400*100mm</t>
  </si>
  <si>
    <t>教师椅</t>
  </si>
  <si>
    <t>把</t>
  </si>
  <si>
    <t>1.坚固靠背，韧性强，耐用。2.台湾颐达网布，舒适，透气性强。3.尼龙流线扶手，支撑平稳。4.SGS认证气杆，多功能手柄，可调节升降。5.一体定型海绵工学坐垫，久坐不累。
6.电镀钢制脚，静音PU滑轮，不伤地板。</t>
  </si>
  <si>
    <t>讲桌</t>
  </si>
  <si>
    <t>个</t>
  </si>
  <si>
    <t>1、整体设计符合人机工程学；2、整体采用分体式结构，规格为长1200mm、宽700mm、高1000mm；
3、多媒体讲台整体采用1.0mm优质冷轧钢板，无接缝，边缘及拐角均采用圆弧设计，确保学生安全，耐冲击性强，防盗性能优越。
4、颜色选用哑光灰白色，LOGO板及下体前门采用木纹色，表面经脱脂磷化工艺处理后选用优质塑粉静电喷涂而成，耐腐蚀性强，有效保护学生视力，美观耐用。
5、显示器采用翻转结构，可容纳不同规格的显示器（17-23寸），结构独特新颖大幅度减少遮挡学生视线。
6、键盘采用翻转式结构，节省空间，操作简单方便；键盘为标准键盘。
7、桌面右侧为隐藏式抽屉，可放置视频展台，空间560*540*200mm，承载重量≥12kg。
8、键盘盒下方为中控，可放置260x160mm内的中央控制器，整体结构紧凑，空间设计合理。
9、所有布线孔均采用绝缘品装置隔离电源线，安全可靠。
10、全部的加工件均采用模具成型，先进的工装夹具、配合全自动焊接工艺，保障尺寸精度及各部件一致性</t>
  </si>
  <si>
    <t>机柜</t>
  </si>
  <si>
    <t>A02010701</t>
  </si>
  <si>
    <t>钢材质，脱脂防静电喷塑，19U标配</t>
  </si>
  <si>
    <t>稳压电源</t>
  </si>
  <si>
    <t>A02061501</t>
  </si>
  <si>
    <t>功率30kVA，输出电压：单相380V 、输出功率30KVA；额定输出电压220V士1%（最好时为220V士0.5%）、 过电压保护：相电压高于250士5V，外接380v高电主电缆、配电箱、空开等约400米按计算机教室使用标准配置，含10平方电缆。</t>
  </si>
  <si>
    <t>辅材</t>
  </si>
  <si>
    <t>A9999</t>
  </si>
  <si>
    <t>包含金属线槽、六类国标无氧铜网线、BVR4平方纯铜电源线、国内品牌插线板4 位3爪插口，及施工安装三年免费售后</t>
  </si>
  <si>
    <t>防静电地板</t>
  </si>
  <si>
    <t>平方</t>
  </si>
  <si>
    <t>A0699</t>
  </si>
  <si>
    <t>PVC防静电地板，整体平整结实耐用。绿色环保</t>
  </si>
  <si>
    <t>观摩间</t>
  </si>
  <si>
    <t>项</t>
  </si>
  <si>
    <t>需要制作隔断玻璃，玻璃规格厚度需要达到10MM，高光高强度单面无镜像玻璃带安装，含隔断房间的静电地板铺设和所有售后。</t>
  </si>
  <si>
    <t>观摩间座椅</t>
  </si>
  <si>
    <t>采用1.2CM铁管材质，结实耐用，不变形，靠背和凳面采用一次成型塑料材质，凳面下面带储物网面（铁丝架构），带可收缩小桌板，不用时可放置侧面，不影响正常使用。椅架采用30*15旦管，足1.0厚度，经弯曲，焊接，打磨等工序精制而成，再经酸洗，氧化除锈，静电喷涂等工序令椅架结实耐用；椅背采用全新PP塑料，一次注塑而成，色泽鲜艳，外观漂亮，具有耐高温，抗极寒，高韧性等等特点，承受力达300斤以上</t>
  </si>
  <si>
    <t>空调</t>
  </si>
  <si>
    <t>A0206180203</t>
  </si>
  <si>
    <t>国内知名品牌，3p 立柜冷暖空调，含安装和加长铜管。</t>
  </si>
  <si>
    <t>功能教室配套设备</t>
  </si>
  <si>
    <t>批</t>
  </si>
  <si>
    <t>一、总体要求根据远程直录播教室各种使用模式需求，以及远程直录播教室建设相关技术规范对现有教室进行全新的空间环境改造，按照远程直录播教室各教学装备系统安装部署要求，总体效果要达到和谐、大方、实用、美观。
二、照明要求
在教室环境建设过程中，为了录播系统的整体效果，总原则是：灯光要“均匀密布，均匀布光，宁亮勿暗”；教室内部，布局简洁、色调保持柔和色系。
教师区灯光 ：录播教室的教师区光照度最少应该达到700LX，教师区灯光总功率（下限）=教师区的面积（m2）×25W；
学生区灯光 ：录播教室的学生区光照度最少达到500LX ，学生区灯光总功率（下限）=学生区的面积（m2）×20W ；
灯管推荐配置具体说明如下：
1、灯具采用LED灯，安装简单，使用7000K色温，每100平方布12盘，可与吸音板吊顶配套；
2、摄像效果的提升在亮度得到保证后还有赖于适宜的色温，参照演播室色温标准，选择色温在4000k~7000K之间的三基色灯；而且，整个录播环境中要选用统一色温灯光。
3、灯具安装方向应保证教师和学生看不到灯光，即灯具长度方向平行于黑板；
4、可在黑板前 1米的顶板上布置3 组黑板灯，中心一个，左右各一个，如果黑板较长，可考虑4 组或5 组，视实际情况而定。</t>
  </si>
  <si>
    <t>合计</t>
  </si>
  <si>
    <t>商务要求：
1.国产自主品牌。所投产品型号在《安可替代工程核心产品名录－1－2021》中本项目需提供电脑硬件厂家和软件厂家（系统，办公软件，杀毒软件，教学软件）并加盖原厂专用章和售后服务承诺函及要求的检测报告，不上传视为无效投标。中标后24小时内提供样机到甲方，无任何问题方可确认。
2.产品必须为推荐规格及参数一致不能有负偏离项，如出现虚假应标的不按参数要求报价，中标后无故放弃、不按合同履行等违约行为的，采购人将按照《在线询价、反向竞价违约处理规则》举报至政采云平台或政府采购管理部门进行严肃处理。
3.合同签订后20天内一次性供货及安装调试完毕（将计算机及软件等设备安装并调试正常使用合格后出具验收报告）。
4.报价公司必须严格上传报价清单及资质文件，响应参数、规格、单价、数量、合计金额以及要求的其他资质文件。
5.任何以没有看清楚竞价文件或将不符合询价要求的产品参与报价的供应商，中标后无法满足我单位要求，无法按时完成，视为扰乱我单位工作秩序和政采云公平询价环境，我单位将恶意竞标供应商上报财政局处理。
6.确定有无能力供货。如所提供产品为假冒伪劣产品，按照法律法规条款追究其法律责任
7.需提供信用中国”网站（www.creditchina.gov.cn），网站主页点击“信用服务”选取被列入失信被执行人、重大税收违法案件当事人名单，进行查询，截图，加盖公章；
8.中国政府采购网（www.ccgp.gov.cn）网站主页点击“政府采购严重违法失信行为记录名单”进行查询截图加盖公章 ；
9.请勿恶意低价中标，请实事求是报价，否则平台有权将供应商纳入失信企业名单，影响商品搜索加权、功能降权、入围资格等，严重可追究责任。
10.产品质量承诺 产品符合国家质量认证中心3C认证标准要求，提供产品技术资料(包含产品目录、使用说明书、合格证及使用指南)；而且提供的所有产品负责免费送货、安装、调试，直至设备正常运行。 </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</si>
</sst>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 numFmtId="177" formatCode="#,##0;[Red]#,##0"/>
  </numFmts>
  <fonts count="32">
    <font>
      <sz val="11"/>
      <color theme="1"/>
      <name val="宋体"/>
      <charset val="134"/>
      <scheme val="minor"/>
    </font>
    <font>
      <sz val="12"/>
      <name val="宋体"/>
      <charset val="134"/>
    </font>
    <font>
      <sz val="8"/>
      <name val="宋体"/>
      <charset val="134"/>
    </font>
    <font>
      <b/>
      <sz val="12"/>
      <color theme="1"/>
      <name val="方正小标宋简体"/>
      <charset val="134"/>
    </font>
    <font>
      <b/>
      <sz val="8"/>
      <color theme="1"/>
      <name val="方正小标宋简体"/>
      <charset val="134"/>
    </font>
    <font>
      <b/>
      <sz val="8"/>
      <name val="仿宋_GB2312"/>
      <charset val="134"/>
    </font>
    <font>
      <b/>
      <sz val="8"/>
      <color theme="1"/>
      <name val="仿宋_GB2312"/>
      <charset val="134"/>
    </font>
    <font>
      <sz val="8"/>
      <name val="仿宋_GB2312"/>
      <charset val="134"/>
    </font>
    <font>
      <sz val="8"/>
      <color rgb="FF000000"/>
      <name val="宋体"/>
      <charset val="134"/>
    </font>
    <font>
      <sz val="8"/>
      <color theme="1"/>
      <name val="仿宋_GB2312"/>
      <charset val="134"/>
    </font>
    <font>
      <sz val="10"/>
      <name val="仿宋_GB2312"/>
      <charset val="134"/>
    </font>
    <font>
      <sz val="8"/>
      <color theme="1"/>
      <name val="宋体"/>
      <charset val="134"/>
      <scheme val="minor"/>
    </font>
    <font>
      <sz val="9"/>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13" fillId="3" borderId="0" applyNumberFormat="0" applyBorder="0" applyAlignment="0" applyProtection="0">
      <alignment vertical="center"/>
    </xf>
    <xf numFmtId="0" fontId="14" fillId="4"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5" borderId="0" applyNumberFormat="0" applyBorder="0" applyAlignment="0" applyProtection="0">
      <alignment vertical="center"/>
    </xf>
    <xf numFmtId="0" fontId="15" fillId="6" borderId="0" applyNumberFormat="0" applyBorder="0" applyAlignment="0" applyProtection="0">
      <alignment vertical="center"/>
    </xf>
    <xf numFmtId="43" fontId="0" fillId="0" borderId="0" applyFont="0" applyFill="0" applyBorder="0" applyAlignment="0" applyProtection="0">
      <alignment vertical="center"/>
    </xf>
    <xf numFmtId="0" fontId="16" fillId="7"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8" borderId="6" applyNumberFormat="0" applyFont="0" applyAlignment="0" applyProtection="0">
      <alignment vertical="center"/>
    </xf>
    <xf numFmtId="0" fontId="16" fillId="9" borderId="0" applyNumberFormat="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7" applyNumberFormat="0" applyFill="0" applyAlignment="0" applyProtection="0">
      <alignment vertical="center"/>
    </xf>
    <xf numFmtId="0" fontId="24" fillId="0" borderId="7" applyNumberFormat="0" applyFill="0" applyAlignment="0" applyProtection="0">
      <alignment vertical="center"/>
    </xf>
    <xf numFmtId="0" fontId="16" fillId="10" borderId="0" applyNumberFormat="0" applyBorder="0" applyAlignment="0" applyProtection="0">
      <alignment vertical="center"/>
    </xf>
    <xf numFmtId="0" fontId="19" fillId="0" borderId="8" applyNumberFormat="0" applyFill="0" applyAlignment="0" applyProtection="0">
      <alignment vertical="center"/>
    </xf>
    <xf numFmtId="0" fontId="16" fillId="11" borderId="0" applyNumberFormat="0" applyBorder="0" applyAlignment="0" applyProtection="0">
      <alignment vertical="center"/>
    </xf>
    <xf numFmtId="0" fontId="25" fillId="12" borderId="9" applyNumberFormat="0" applyAlignment="0" applyProtection="0">
      <alignment vertical="center"/>
    </xf>
    <xf numFmtId="0" fontId="26" fillId="12" borderId="5" applyNumberFormat="0" applyAlignment="0" applyProtection="0">
      <alignment vertical="center"/>
    </xf>
    <xf numFmtId="0" fontId="27" fillId="13" borderId="10" applyNumberFormat="0" applyAlignment="0" applyProtection="0">
      <alignment vertical="center"/>
    </xf>
    <xf numFmtId="0" fontId="13" fillId="14" borderId="0" applyNumberFormat="0" applyBorder="0" applyAlignment="0" applyProtection="0">
      <alignment vertical="center"/>
    </xf>
    <xf numFmtId="0" fontId="16" fillId="15" borderId="0" applyNumberFormat="0" applyBorder="0" applyAlignment="0" applyProtection="0">
      <alignment vertical="center"/>
    </xf>
    <xf numFmtId="0" fontId="28" fillId="0" borderId="11" applyNumberFormat="0" applyFill="0" applyAlignment="0" applyProtection="0">
      <alignment vertical="center"/>
    </xf>
    <xf numFmtId="0" fontId="29" fillId="0" borderId="12" applyNumberFormat="0" applyFill="0" applyAlignment="0" applyProtection="0">
      <alignment vertical="center"/>
    </xf>
    <xf numFmtId="0" fontId="30" fillId="16" borderId="0" applyNumberFormat="0" applyBorder="0" applyAlignment="0" applyProtection="0">
      <alignment vertical="center"/>
    </xf>
    <xf numFmtId="0" fontId="31" fillId="17" borderId="0" applyNumberFormat="0" applyBorder="0" applyAlignment="0" applyProtection="0">
      <alignment vertical="center"/>
    </xf>
    <xf numFmtId="0" fontId="13" fillId="18" borderId="0" applyNumberFormat="0" applyBorder="0" applyAlignment="0" applyProtection="0">
      <alignment vertical="center"/>
    </xf>
    <xf numFmtId="0" fontId="16" fillId="19" borderId="0" applyNumberFormat="0" applyBorder="0" applyAlignment="0" applyProtection="0">
      <alignment vertical="center"/>
    </xf>
    <xf numFmtId="0" fontId="13" fillId="20" borderId="0" applyNumberFormat="0" applyBorder="0" applyAlignment="0" applyProtection="0">
      <alignment vertical="center"/>
    </xf>
    <xf numFmtId="0" fontId="13" fillId="21" borderId="0" applyNumberFormat="0" applyBorder="0" applyAlignment="0" applyProtection="0">
      <alignment vertical="center"/>
    </xf>
    <xf numFmtId="0" fontId="13" fillId="22" borderId="0" applyNumberFormat="0" applyBorder="0" applyAlignment="0" applyProtection="0">
      <alignment vertical="center"/>
    </xf>
    <xf numFmtId="0" fontId="13" fillId="23" borderId="0" applyNumberFormat="0" applyBorder="0" applyAlignment="0" applyProtection="0">
      <alignment vertical="center"/>
    </xf>
    <xf numFmtId="0" fontId="16" fillId="24" borderId="0" applyNumberFormat="0" applyBorder="0" applyAlignment="0" applyProtection="0">
      <alignment vertical="center"/>
    </xf>
    <xf numFmtId="0" fontId="16" fillId="25" borderId="0" applyNumberFormat="0" applyBorder="0" applyAlignment="0" applyProtection="0">
      <alignment vertical="center"/>
    </xf>
    <xf numFmtId="0" fontId="13" fillId="26" borderId="0" applyNumberFormat="0" applyBorder="0" applyAlignment="0" applyProtection="0">
      <alignment vertical="center"/>
    </xf>
    <xf numFmtId="0" fontId="13" fillId="27" borderId="0" applyNumberFormat="0" applyBorder="0" applyAlignment="0" applyProtection="0">
      <alignment vertical="center"/>
    </xf>
    <xf numFmtId="0" fontId="16" fillId="28" borderId="0" applyNumberFormat="0" applyBorder="0" applyAlignment="0" applyProtection="0">
      <alignment vertical="center"/>
    </xf>
    <xf numFmtId="0" fontId="13" fillId="29" borderId="0" applyNumberFormat="0" applyBorder="0" applyAlignment="0" applyProtection="0">
      <alignment vertical="center"/>
    </xf>
    <xf numFmtId="0" fontId="16" fillId="30" borderId="0" applyNumberFormat="0" applyBorder="0" applyAlignment="0" applyProtection="0">
      <alignment vertical="center"/>
    </xf>
    <xf numFmtId="0" fontId="16" fillId="31" borderId="0" applyNumberFormat="0" applyBorder="0" applyAlignment="0" applyProtection="0">
      <alignment vertical="center"/>
    </xf>
    <xf numFmtId="0" fontId="13" fillId="32" borderId="0" applyNumberFormat="0" applyBorder="0" applyAlignment="0" applyProtection="0">
      <alignment vertical="center"/>
    </xf>
    <xf numFmtId="0" fontId="16" fillId="33" borderId="0" applyNumberFormat="0" applyBorder="0" applyAlignment="0" applyProtection="0">
      <alignment vertical="center"/>
    </xf>
    <xf numFmtId="0" fontId="0" fillId="0" borderId="0">
      <alignment vertical="center"/>
    </xf>
  </cellStyleXfs>
  <cellXfs count="39">
    <xf numFmtId="0" fontId="0" fillId="0" borderId="0" xfId="0">
      <alignment vertical="center"/>
    </xf>
    <xf numFmtId="0" fontId="1" fillId="0" borderId="0" xfId="0" applyFont="1" applyFill="1" applyBorder="1" applyAlignment="1"/>
    <xf numFmtId="0" fontId="2" fillId="0" borderId="0" xfId="0" applyFont="1" applyFill="1" applyBorder="1" applyAlignment="1">
      <alignment vertical="center"/>
    </xf>
    <xf numFmtId="0" fontId="1" fillId="0" borderId="0" xfId="0" applyFont="1" applyFill="1" applyBorder="1" applyAlignment="1">
      <alignment vertical="center"/>
    </xf>
    <xf numFmtId="0" fontId="3" fillId="2" borderId="0" xfId="49" applyFont="1" applyFill="1" applyBorder="1" applyAlignment="1">
      <alignment horizontal="center" vertical="center"/>
    </xf>
    <xf numFmtId="0" fontId="4" fillId="2" borderId="0" xfId="49" applyFont="1" applyFill="1" applyBorder="1" applyAlignment="1">
      <alignment horizontal="center" vertical="center"/>
    </xf>
    <xf numFmtId="0" fontId="3" fillId="2" borderId="0" xfId="49" applyFont="1" applyFill="1" applyBorder="1" applyAlignment="1">
      <alignment horizontal="center" vertical="center"/>
    </xf>
    <xf numFmtId="0" fontId="3" fillId="2" borderId="0" xfId="49" applyFont="1" applyFill="1" applyBorder="1" applyAlignment="1">
      <alignment horizontal="center" vertical="center"/>
    </xf>
    <xf numFmtId="0" fontId="5" fillId="2" borderId="1" xfId="49" applyNumberFormat="1" applyFont="1" applyFill="1" applyBorder="1" applyAlignment="1">
      <alignment horizontal="center" vertical="center"/>
    </xf>
    <xf numFmtId="0" fontId="5" fillId="2" borderId="1" xfId="49" applyNumberFormat="1" applyFont="1" applyFill="1" applyBorder="1" applyAlignment="1">
      <alignment horizontal="center" vertical="center" wrapText="1"/>
    </xf>
    <xf numFmtId="0" fontId="5" fillId="2" borderId="1" xfId="49" applyFont="1" applyFill="1" applyBorder="1" applyAlignment="1">
      <alignment horizontal="center" vertical="center"/>
    </xf>
    <xf numFmtId="0" fontId="6" fillId="0" borderId="1" xfId="49" applyFont="1" applyFill="1" applyBorder="1" applyAlignment="1">
      <alignment horizontal="center" vertical="center" wrapText="1"/>
    </xf>
    <xf numFmtId="0" fontId="7" fillId="2" borderId="1" xfId="49" applyFont="1" applyFill="1" applyBorder="1" applyAlignment="1">
      <alignment horizontal="center" vertical="center"/>
    </xf>
    <xf numFmtId="0" fontId="8" fillId="0" borderId="1" xfId="0" applyFont="1" applyFill="1" applyBorder="1" applyAlignment="1">
      <alignment horizontal="justify" vertical="center" wrapText="1"/>
    </xf>
    <xf numFmtId="177" fontId="7" fillId="0" borderId="1" xfId="49" applyNumberFormat="1" applyFont="1" applyFill="1" applyBorder="1" applyAlignment="1">
      <alignment horizontal="center" vertical="center"/>
    </xf>
    <xf numFmtId="177" fontId="7" fillId="0" borderId="1" xfId="49" applyNumberFormat="1" applyFont="1" applyFill="1" applyBorder="1" applyAlignment="1">
      <alignment horizontal="left" vertical="center" wrapText="1"/>
    </xf>
    <xf numFmtId="176" fontId="7" fillId="0" borderId="1" xfId="49" applyNumberFormat="1" applyFont="1" applyFill="1" applyBorder="1" applyAlignment="1">
      <alignment horizontal="center" vertical="center"/>
    </xf>
    <xf numFmtId="0" fontId="9" fillId="0" borderId="1" xfId="49" applyFont="1" applyFill="1" applyBorder="1" applyAlignment="1">
      <alignment horizontal="center" vertical="center" wrapText="1"/>
    </xf>
    <xf numFmtId="0" fontId="9" fillId="0" borderId="1" xfId="49" applyFont="1" applyFill="1" applyBorder="1" applyAlignment="1">
      <alignment horizontal="center" vertical="center"/>
    </xf>
    <xf numFmtId="0" fontId="8" fillId="0" borderId="1" xfId="0" applyFont="1" applyFill="1" applyBorder="1" applyAlignment="1">
      <alignment horizontal="center" vertical="center" wrapText="1"/>
    </xf>
    <xf numFmtId="0" fontId="7" fillId="2" borderId="2" xfId="49" applyFont="1" applyFill="1" applyBorder="1" applyAlignment="1">
      <alignment horizontal="center" vertical="center"/>
    </xf>
    <xf numFmtId="177" fontId="7" fillId="0" borderId="3" xfId="49" applyNumberFormat="1" applyFont="1" applyFill="1" applyBorder="1" applyAlignment="1">
      <alignment horizontal="center" vertical="center"/>
    </xf>
    <xf numFmtId="0" fontId="8" fillId="0" borderId="0" xfId="0" applyFont="1" applyFill="1" applyBorder="1" applyAlignment="1">
      <alignment horizontal="justify" vertical="center"/>
    </xf>
    <xf numFmtId="0" fontId="7" fillId="0" borderId="1" xfId="49" applyFont="1" applyFill="1" applyBorder="1" applyAlignment="1">
      <alignment horizontal="center" vertical="center"/>
    </xf>
    <xf numFmtId="0" fontId="7" fillId="0" borderId="1" xfId="49" applyFont="1" applyFill="1" applyBorder="1" applyAlignment="1">
      <alignment horizontal="left" vertical="center"/>
    </xf>
    <xf numFmtId="0" fontId="7" fillId="0" borderId="3" xfId="49" applyFont="1" applyFill="1" applyBorder="1" applyAlignment="1">
      <alignment horizontal="center" vertical="center"/>
    </xf>
    <xf numFmtId="0" fontId="7" fillId="0" borderId="1" xfId="49" applyFont="1" applyFill="1" applyBorder="1" applyAlignment="1">
      <alignment horizontal="left" vertical="center" wrapText="1"/>
    </xf>
    <xf numFmtId="0" fontId="7" fillId="0" borderId="1" xfId="49" applyFont="1" applyFill="1" applyBorder="1" applyAlignment="1">
      <alignment horizontal="center" vertical="center" wrapText="1"/>
    </xf>
    <xf numFmtId="0" fontId="10" fillId="0" borderId="3" xfId="49" applyFont="1" applyFill="1" applyBorder="1" applyAlignment="1">
      <alignment horizontal="center" vertical="center" wrapText="1"/>
    </xf>
    <xf numFmtId="0" fontId="7" fillId="0" borderId="3" xfId="49" applyFont="1" applyFill="1" applyBorder="1" applyAlignment="1">
      <alignment horizontal="center" vertical="center" wrapText="1"/>
    </xf>
    <xf numFmtId="0" fontId="9" fillId="0" borderId="3" xfId="49" applyFont="1" applyFill="1" applyBorder="1" applyAlignment="1">
      <alignment horizontal="center" vertical="center" wrapText="1"/>
    </xf>
    <xf numFmtId="0" fontId="9" fillId="0" borderId="3" xfId="49" applyFont="1" applyFill="1" applyBorder="1" applyAlignment="1">
      <alignment horizontal="center" vertical="center" wrapText="1"/>
    </xf>
    <xf numFmtId="0" fontId="11" fillId="0" borderId="1" xfId="49" applyFont="1" applyBorder="1" applyAlignment="1">
      <alignment horizontal="center" vertical="center"/>
    </xf>
    <xf numFmtId="0" fontId="9" fillId="0" borderId="2" xfId="49" applyFont="1" applyFill="1" applyBorder="1" applyAlignment="1">
      <alignment horizontal="center" vertical="center" wrapText="1"/>
    </xf>
    <xf numFmtId="0" fontId="9" fillId="0" borderId="4" xfId="49" applyFont="1" applyFill="1" applyBorder="1" applyAlignment="1">
      <alignment horizontal="center" vertical="center" wrapText="1"/>
    </xf>
    <xf numFmtId="0" fontId="9" fillId="0" borderId="3" xfId="49" applyFont="1" applyFill="1" applyBorder="1" applyAlignment="1">
      <alignment horizontal="center" vertical="center" wrapText="1"/>
    </xf>
    <xf numFmtId="0" fontId="1" fillId="0" borderId="1" xfId="0" applyFont="1" applyFill="1" applyBorder="1" applyAlignment="1"/>
    <xf numFmtId="0" fontId="11" fillId="0" borderId="1" xfId="49" applyFont="1" applyBorder="1">
      <alignment vertical="center"/>
    </xf>
    <xf numFmtId="0" fontId="12" fillId="0" borderId="0" xfId="0" applyFont="1" applyFill="1" applyBorder="1" applyAlignment="1">
      <alignmen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3"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8"/>
  <sheetViews>
    <sheetView tabSelected="1" workbookViewId="0">
      <selection activeCell="C30" sqref="C30"/>
    </sheetView>
  </sheetViews>
  <sheetFormatPr defaultColWidth="9" defaultRowHeight="14.25" outlineLevelCol="7"/>
  <cols>
    <col min="1" max="1" width="4.125" style="1" customWidth="1"/>
    <col min="2" max="2" width="7" style="2" customWidth="1"/>
    <col min="3" max="3" width="4.75" style="1" customWidth="1"/>
    <col min="4" max="4" width="8.125" style="1" customWidth="1"/>
    <col min="5" max="5" width="107.125" style="3" customWidth="1"/>
    <col min="6" max="6" width="7" style="1" customWidth="1"/>
    <col min="7" max="7" width="6.75" style="1" customWidth="1"/>
    <col min="8" max="8" width="8.625" style="1" customWidth="1"/>
    <col min="9" max="16384" width="9" style="1"/>
  </cols>
  <sheetData>
    <row r="1" s="1" customFormat="1" ht="23" customHeight="1" spans="1:8">
      <c r="A1" s="4" t="s">
        <v>0</v>
      </c>
      <c r="B1" s="5"/>
      <c r="C1" s="6"/>
      <c r="D1" s="6"/>
      <c r="E1" s="6"/>
      <c r="F1" s="6"/>
      <c r="G1" s="6"/>
      <c r="H1" s="7"/>
    </row>
    <row r="2" s="1" customFormat="1" ht="23.25" customHeight="1" spans="1:8">
      <c r="A2" s="8" t="s">
        <v>1</v>
      </c>
      <c r="B2" s="9" t="s">
        <v>2</v>
      </c>
      <c r="C2" s="8" t="s">
        <v>3</v>
      </c>
      <c r="D2" s="8" t="s">
        <v>4</v>
      </c>
      <c r="E2" s="10" t="s">
        <v>5</v>
      </c>
      <c r="F2" s="8" t="s">
        <v>6</v>
      </c>
      <c r="G2" s="11" t="s">
        <v>7</v>
      </c>
      <c r="H2" s="11" t="s">
        <v>8</v>
      </c>
    </row>
    <row r="3" s="1" customFormat="1" ht="67" customHeight="1" spans="1:8">
      <c r="A3" s="12">
        <v>1</v>
      </c>
      <c r="B3" s="13" t="s">
        <v>9</v>
      </c>
      <c r="C3" s="14" t="s">
        <v>10</v>
      </c>
      <c r="D3" s="14" t="s">
        <v>11</v>
      </c>
      <c r="E3" s="15" t="s">
        <v>12</v>
      </c>
      <c r="F3" s="16">
        <v>1</v>
      </c>
      <c r="G3" s="17">
        <v>18000</v>
      </c>
      <c r="H3" s="18">
        <f t="shared" ref="H3:H25" si="0">F3*G3</f>
        <v>18000</v>
      </c>
    </row>
    <row r="4" s="1" customFormat="1" ht="46.5" customHeight="1" spans="1:8">
      <c r="A4" s="12">
        <v>2</v>
      </c>
      <c r="B4" s="19" t="s">
        <v>13</v>
      </c>
      <c r="C4" s="14" t="s">
        <v>10</v>
      </c>
      <c r="D4" s="14" t="s">
        <v>11</v>
      </c>
      <c r="E4" s="15" t="s">
        <v>14</v>
      </c>
      <c r="F4" s="16">
        <v>1</v>
      </c>
      <c r="G4" s="17">
        <v>2800</v>
      </c>
      <c r="H4" s="18">
        <f t="shared" si="0"/>
        <v>2800</v>
      </c>
    </row>
    <row r="5" s="1" customFormat="1" ht="64" customHeight="1" spans="1:8">
      <c r="A5" s="20">
        <v>3</v>
      </c>
      <c r="B5" s="19" t="s">
        <v>15</v>
      </c>
      <c r="C5" s="21" t="s">
        <v>16</v>
      </c>
      <c r="D5" s="14" t="s">
        <v>17</v>
      </c>
      <c r="E5" s="15" t="s">
        <v>18</v>
      </c>
      <c r="F5" s="16">
        <v>1</v>
      </c>
      <c r="G5" s="17">
        <v>4500</v>
      </c>
      <c r="H5" s="18">
        <f t="shared" si="0"/>
        <v>4500</v>
      </c>
    </row>
    <row r="6" s="1" customFormat="1" ht="65" customHeight="1" spans="1:8">
      <c r="A6" s="20">
        <v>4</v>
      </c>
      <c r="B6" s="19" t="s">
        <v>19</v>
      </c>
      <c r="C6" s="21" t="s">
        <v>10</v>
      </c>
      <c r="D6" s="14" t="s">
        <v>17</v>
      </c>
      <c r="E6" s="15" t="s">
        <v>20</v>
      </c>
      <c r="F6" s="16">
        <v>32</v>
      </c>
      <c r="G6" s="17">
        <v>4200</v>
      </c>
      <c r="H6" s="18">
        <f t="shared" si="0"/>
        <v>134400</v>
      </c>
    </row>
    <row r="7" s="1" customFormat="1" ht="64" customHeight="1" spans="1:8">
      <c r="A7" s="20">
        <v>5</v>
      </c>
      <c r="B7" s="19" t="s">
        <v>21</v>
      </c>
      <c r="C7" s="21" t="s">
        <v>16</v>
      </c>
      <c r="D7" s="14" t="s">
        <v>22</v>
      </c>
      <c r="E7" s="15" t="s">
        <v>23</v>
      </c>
      <c r="F7" s="16">
        <v>33</v>
      </c>
      <c r="G7" s="17">
        <v>600</v>
      </c>
      <c r="H7" s="18">
        <f t="shared" si="0"/>
        <v>19800</v>
      </c>
    </row>
    <row r="8" s="1" customFormat="1" ht="67" customHeight="1" spans="1:8">
      <c r="A8" s="20">
        <v>6</v>
      </c>
      <c r="B8" s="19" t="s">
        <v>24</v>
      </c>
      <c r="C8" s="21" t="s">
        <v>16</v>
      </c>
      <c r="D8" s="14" t="s">
        <v>25</v>
      </c>
      <c r="E8" s="15" t="s">
        <v>26</v>
      </c>
      <c r="F8" s="16">
        <v>33</v>
      </c>
      <c r="G8" s="17">
        <v>200</v>
      </c>
      <c r="H8" s="18">
        <f t="shared" si="0"/>
        <v>6600</v>
      </c>
    </row>
    <row r="9" s="1" customFormat="1" ht="43" customHeight="1" spans="1:8">
      <c r="A9" s="20">
        <v>7</v>
      </c>
      <c r="B9" s="19" t="s">
        <v>27</v>
      </c>
      <c r="C9" s="21" t="s">
        <v>16</v>
      </c>
      <c r="D9" s="14" t="s">
        <v>28</v>
      </c>
      <c r="E9" s="22" t="s">
        <v>29</v>
      </c>
      <c r="F9" s="16">
        <v>33</v>
      </c>
      <c r="G9" s="17">
        <v>600</v>
      </c>
      <c r="H9" s="18">
        <f t="shared" si="0"/>
        <v>19800</v>
      </c>
    </row>
    <row r="10" s="1" customFormat="1" ht="40" customHeight="1" spans="1:8">
      <c r="A10" s="20">
        <v>8</v>
      </c>
      <c r="B10" s="19" t="s">
        <v>30</v>
      </c>
      <c r="C10" s="21" t="s">
        <v>16</v>
      </c>
      <c r="D10" s="14" t="s">
        <v>28</v>
      </c>
      <c r="E10" s="15" t="s">
        <v>31</v>
      </c>
      <c r="F10" s="16">
        <v>33</v>
      </c>
      <c r="G10" s="17">
        <v>500</v>
      </c>
      <c r="H10" s="18">
        <f t="shared" si="0"/>
        <v>16500</v>
      </c>
    </row>
    <row r="11" s="1" customFormat="1" ht="24" customHeight="1" spans="1:8">
      <c r="A11" s="20">
        <v>9</v>
      </c>
      <c r="B11" s="19" t="s">
        <v>32</v>
      </c>
      <c r="C11" s="21" t="s">
        <v>10</v>
      </c>
      <c r="D11" s="14" t="s">
        <v>33</v>
      </c>
      <c r="E11" s="15" t="s">
        <v>34</v>
      </c>
      <c r="F11" s="16">
        <v>1</v>
      </c>
      <c r="G11" s="17">
        <v>3000</v>
      </c>
      <c r="H11" s="18">
        <f t="shared" si="0"/>
        <v>3000</v>
      </c>
    </row>
    <row r="12" s="1" customFormat="1" ht="21" customHeight="1" spans="1:8">
      <c r="A12" s="20">
        <v>10</v>
      </c>
      <c r="B12" s="19" t="s">
        <v>35</v>
      </c>
      <c r="C12" s="21" t="s">
        <v>10</v>
      </c>
      <c r="D12" s="23" t="s">
        <v>36</v>
      </c>
      <c r="E12" s="24" t="s">
        <v>37</v>
      </c>
      <c r="F12" s="16">
        <v>1</v>
      </c>
      <c r="G12" s="17">
        <v>2000</v>
      </c>
      <c r="H12" s="18">
        <f t="shared" si="0"/>
        <v>2000</v>
      </c>
    </row>
    <row r="13" s="1" customFormat="1" ht="47" customHeight="1" spans="1:8">
      <c r="A13" s="20">
        <v>11</v>
      </c>
      <c r="B13" s="19" t="s">
        <v>38</v>
      </c>
      <c r="C13" s="25" t="s">
        <v>16</v>
      </c>
      <c r="D13" s="23" t="s">
        <v>39</v>
      </c>
      <c r="E13" s="26" t="s">
        <v>40</v>
      </c>
      <c r="F13" s="16">
        <v>16</v>
      </c>
      <c r="G13" s="17">
        <v>2000</v>
      </c>
      <c r="H13" s="18">
        <f t="shared" si="0"/>
        <v>32000</v>
      </c>
    </row>
    <row r="14" s="1" customFormat="1" ht="21" spans="1:8">
      <c r="A14" s="20">
        <v>12</v>
      </c>
      <c r="B14" s="19" t="s">
        <v>41</v>
      </c>
      <c r="C14" s="25" t="s">
        <v>42</v>
      </c>
      <c r="D14" s="23" t="s">
        <v>43</v>
      </c>
      <c r="E14" s="26" t="s">
        <v>44</v>
      </c>
      <c r="F14" s="16">
        <v>32</v>
      </c>
      <c r="G14" s="17">
        <v>150</v>
      </c>
      <c r="H14" s="18">
        <f t="shared" si="0"/>
        <v>4800</v>
      </c>
    </row>
    <row r="15" s="1" customFormat="1" ht="40" customHeight="1" spans="1:8">
      <c r="A15" s="20">
        <v>13</v>
      </c>
      <c r="B15" s="19" t="s">
        <v>45</v>
      </c>
      <c r="C15" s="21" t="s">
        <v>46</v>
      </c>
      <c r="D15" s="23" t="s">
        <v>39</v>
      </c>
      <c r="E15" s="26" t="s">
        <v>47</v>
      </c>
      <c r="F15" s="16">
        <v>1</v>
      </c>
      <c r="G15" s="17">
        <v>2000</v>
      </c>
      <c r="H15" s="18">
        <f t="shared" si="0"/>
        <v>2000</v>
      </c>
    </row>
    <row r="16" s="1" customFormat="1" ht="23" customHeight="1" spans="1:8">
      <c r="A16" s="20">
        <v>14</v>
      </c>
      <c r="B16" s="19" t="s">
        <v>48</v>
      </c>
      <c r="C16" s="25" t="s">
        <v>49</v>
      </c>
      <c r="D16" s="23" t="s">
        <v>43</v>
      </c>
      <c r="E16" s="26" t="s">
        <v>50</v>
      </c>
      <c r="F16" s="16">
        <v>1</v>
      </c>
      <c r="G16" s="17">
        <v>230</v>
      </c>
      <c r="H16" s="18">
        <f t="shared" si="0"/>
        <v>230</v>
      </c>
    </row>
    <row r="17" s="1" customFormat="1" ht="43" customHeight="1" spans="1:8">
      <c r="A17" s="20">
        <v>15</v>
      </c>
      <c r="B17" s="19" t="s">
        <v>51</v>
      </c>
      <c r="C17" s="25" t="s">
        <v>52</v>
      </c>
      <c r="D17" s="23" t="s">
        <v>39</v>
      </c>
      <c r="E17" s="26" t="s">
        <v>53</v>
      </c>
      <c r="F17" s="16">
        <v>1</v>
      </c>
      <c r="G17" s="17">
        <v>2000</v>
      </c>
      <c r="H17" s="18">
        <f t="shared" si="0"/>
        <v>2000</v>
      </c>
    </row>
    <row r="18" s="1" customFormat="1" ht="18" customHeight="1" spans="1:8">
      <c r="A18" s="20">
        <v>16</v>
      </c>
      <c r="B18" s="19" t="s">
        <v>54</v>
      </c>
      <c r="C18" s="25" t="s">
        <v>52</v>
      </c>
      <c r="D18" s="27" t="s">
        <v>55</v>
      </c>
      <c r="E18" s="26" t="s">
        <v>56</v>
      </c>
      <c r="F18" s="16">
        <v>1</v>
      </c>
      <c r="G18" s="17">
        <v>1200</v>
      </c>
      <c r="H18" s="18">
        <f t="shared" si="0"/>
        <v>1200</v>
      </c>
    </row>
    <row r="19" s="1" customFormat="1" ht="31" customHeight="1" spans="1:8">
      <c r="A19" s="20">
        <v>17</v>
      </c>
      <c r="B19" s="19" t="s">
        <v>57</v>
      </c>
      <c r="C19" s="28" t="s">
        <v>10</v>
      </c>
      <c r="D19" s="23" t="s">
        <v>58</v>
      </c>
      <c r="E19" s="26" t="s">
        <v>59</v>
      </c>
      <c r="F19" s="16">
        <v>1</v>
      </c>
      <c r="G19" s="17">
        <v>8000</v>
      </c>
      <c r="H19" s="18">
        <f t="shared" si="0"/>
        <v>8000</v>
      </c>
    </row>
    <row r="20" s="1" customFormat="1" ht="21" customHeight="1" spans="1:8">
      <c r="A20" s="20">
        <v>18</v>
      </c>
      <c r="B20" s="19" t="s">
        <v>60</v>
      </c>
      <c r="C20" s="29" t="s">
        <v>16</v>
      </c>
      <c r="D20" s="27" t="s">
        <v>61</v>
      </c>
      <c r="E20" s="26" t="s">
        <v>62</v>
      </c>
      <c r="F20" s="16">
        <v>1</v>
      </c>
      <c r="G20" s="17">
        <v>5000</v>
      </c>
      <c r="H20" s="18">
        <f t="shared" si="0"/>
        <v>5000</v>
      </c>
    </row>
    <row r="21" s="1" customFormat="1" ht="18.75" customHeight="1" spans="1:8">
      <c r="A21" s="20">
        <v>19</v>
      </c>
      <c r="B21" s="19" t="s">
        <v>63</v>
      </c>
      <c r="C21" s="30" t="s">
        <v>64</v>
      </c>
      <c r="D21" s="31" t="s">
        <v>65</v>
      </c>
      <c r="E21" s="26" t="s">
        <v>66</v>
      </c>
      <c r="F21" s="16">
        <v>120</v>
      </c>
      <c r="G21" s="17">
        <v>200</v>
      </c>
      <c r="H21" s="18">
        <f t="shared" si="0"/>
        <v>24000</v>
      </c>
    </row>
    <row r="22" s="1" customFormat="1" ht="18.75" customHeight="1" spans="1:8">
      <c r="A22" s="20">
        <v>20</v>
      </c>
      <c r="B22" s="19" t="s">
        <v>67</v>
      </c>
      <c r="C22" s="30" t="s">
        <v>68</v>
      </c>
      <c r="D22" s="27" t="s">
        <v>61</v>
      </c>
      <c r="E22" s="26" t="s">
        <v>69</v>
      </c>
      <c r="F22" s="16">
        <v>1</v>
      </c>
      <c r="G22" s="17">
        <v>5000</v>
      </c>
      <c r="H22" s="18">
        <f t="shared" si="0"/>
        <v>5000</v>
      </c>
    </row>
    <row r="23" s="1" customFormat="1" ht="43" customHeight="1" spans="1:8">
      <c r="A23" s="20">
        <v>21</v>
      </c>
      <c r="B23" s="19" t="s">
        <v>70</v>
      </c>
      <c r="C23" s="30" t="s">
        <v>49</v>
      </c>
      <c r="D23" s="31" t="s">
        <v>43</v>
      </c>
      <c r="E23" s="26" t="s">
        <v>71</v>
      </c>
      <c r="F23" s="16">
        <v>20</v>
      </c>
      <c r="G23" s="17">
        <v>450</v>
      </c>
      <c r="H23" s="18">
        <f t="shared" si="0"/>
        <v>9000</v>
      </c>
    </row>
    <row r="24" s="1" customFormat="1" ht="21" customHeight="1" spans="1:8">
      <c r="A24" s="20">
        <v>22</v>
      </c>
      <c r="B24" s="19" t="s">
        <v>72</v>
      </c>
      <c r="C24" s="31" t="s">
        <v>10</v>
      </c>
      <c r="D24" s="31" t="s">
        <v>73</v>
      </c>
      <c r="E24" s="26" t="s">
        <v>74</v>
      </c>
      <c r="F24" s="16">
        <v>2</v>
      </c>
      <c r="G24" s="17">
        <v>5000</v>
      </c>
      <c r="H24" s="18">
        <f t="shared" si="0"/>
        <v>10000</v>
      </c>
    </row>
    <row r="25" s="1" customFormat="1" ht="55" customHeight="1" spans="1:8">
      <c r="A25" s="20">
        <v>23</v>
      </c>
      <c r="B25" s="19" t="s">
        <v>75</v>
      </c>
      <c r="C25" s="31" t="s">
        <v>76</v>
      </c>
      <c r="D25" s="27" t="s">
        <v>61</v>
      </c>
      <c r="E25" s="26" t="s">
        <v>77</v>
      </c>
      <c r="F25" s="16">
        <v>1</v>
      </c>
      <c r="G25" s="32">
        <v>69370</v>
      </c>
      <c r="H25" s="18">
        <f t="shared" si="0"/>
        <v>69370</v>
      </c>
    </row>
    <row r="26" s="1" customFormat="1" ht="18.75" customHeight="1" spans="1:8">
      <c r="A26" s="33" t="s">
        <v>78</v>
      </c>
      <c r="B26" s="34"/>
      <c r="C26" s="35"/>
      <c r="D26" s="35"/>
      <c r="E26" s="26"/>
      <c r="F26" s="36"/>
      <c r="G26" s="37"/>
      <c r="H26" s="17">
        <f>SUM(H3:H25)</f>
        <v>400000</v>
      </c>
    </row>
    <row r="27" s="1" customFormat="1" spans="2:5">
      <c r="B27" s="2"/>
      <c r="E27" s="3"/>
    </row>
    <row r="28" s="1" customFormat="1" ht="180" spans="2:5">
      <c r="B28" s="2"/>
      <c r="C28" s="1"/>
      <c r="D28" s="1"/>
      <c r="E28" s="38" t="s">
        <v>79</v>
      </c>
    </row>
  </sheetData>
  <mergeCells count="2">
    <mergeCell ref="A1:H1"/>
    <mergeCell ref="A26:C2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曹杰</cp:lastModifiedBy>
  <dcterms:created xsi:type="dcterms:W3CDTF">2022-12-21T14:36:53Z</dcterms:created>
  <dcterms:modified xsi:type="dcterms:W3CDTF">2022-12-21T14:37:57Z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FD1632F25457460AA3AA35F1CC47E34C</vt:lpwstr>
  </property>
  <property fmtid="{D5CDD505-2E9C-101B-9397-08002B2CF9AE}" pid="3" name="KSOProductBuildVer">
    <vt:lpwstr>2052-11.1.0.12980</vt:lpwstr>
  </property>
</Properties>
</file>