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<sst xmlns="http://schemas.openxmlformats.org/spreadsheetml/2006/main" count="145" uniqueCount="73">
  <si>
    <t>楚雄市公安局交通警察大队车辆维修结算明细</t>
  </si>
  <si>
    <t xml:space="preserve">                                                   单位：元  </t>
  </si>
  <si>
    <t>序号</t>
  </si>
  <si>
    <t>车牌号</t>
  </si>
  <si>
    <t>时间</t>
  </si>
  <si>
    <t>工时费</t>
  </si>
  <si>
    <t>材料费</t>
  </si>
  <si>
    <t>合计</t>
  </si>
  <si>
    <t>备注</t>
  </si>
  <si>
    <t>云V3686警</t>
  </si>
  <si>
    <t>2019.10.05</t>
  </si>
  <si>
    <t>南门坡店</t>
  </si>
  <si>
    <t>云EG5815</t>
  </si>
  <si>
    <t>2019.10.25</t>
  </si>
  <si>
    <t>云V3706警</t>
  </si>
  <si>
    <t>2019.06.30</t>
  </si>
  <si>
    <t>2019.07.14</t>
  </si>
  <si>
    <t>2019.10.21</t>
  </si>
  <si>
    <t>云V3646警</t>
  </si>
  <si>
    <t>2019.11.02</t>
  </si>
  <si>
    <t xml:space="preserve">                                          楚雄博创汽车维修服务有限公司</t>
  </si>
  <si>
    <t xml:space="preserve">                                     联系电话：15891836159</t>
  </si>
  <si>
    <t xml:space="preserve">                                2019.11.21</t>
  </si>
  <si>
    <t>楚雄市公安局交通警察大队车辆维修明细</t>
  </si>
  <si>
    <t xml:space="preserve">                                           单位：元</t>
  </si>
  <si>
    <t>车牌</t>
  </si>
  <si>
    <t>日期</t>
  </si>
  <si>
    <t>优惠后合计</t>
  </si>
  <si>
    <t>2020.03.30</t>
  </si>
  <si>
    <t>云V3708警</t>
  </si>
  <si>
    <t>2020.05.07</t>
  </si>
  <si>
    <t>云EG5818</t>
  </si>
  <si>
    <t>2020.05.12</t>
  </si>
  <si>
    <t>2020.05.11</t>
  </si>
  <si>
    <t>云V3705警</t>
  </si>
  <si>
    <t>2020.05.20</t>
  </si>
  <si>
    <t>云V3628警</t>
  </si>
  <si>
    <t>2020.06.08</t>
  </si>
  <si>
    <t>2020.06.12</t>
  </si>
  <si>
    <t>2020.06.17</t>
  </si>
  <si>
    <t>云V3707警</t>
  </si>
  <si>
    <t>2020.06.30</t>
  </si>
  <si>
    <t>2020.07.17</t>
  </si>
  <si>
    <t>2020.07.30</t>
  </si>
  <si>
    <t>2020.07.31</t>
  </si>
  <si>
    <t>2020.08.04</t>
  </si>
  <si>
    <t>云V3701警</t>
  </si>
  <si>
    <t>2020.09.08</t>
  </si>
  <si>
    <t>云V3629警</t>
  </si>
  <si>
    <t>2020.09.30</t>
  </si>
  <si>
    <t>2020.10.14</t>
  </si>
  <si>
    <t>云V3718警</t>
  </si>
  <si>
    <t>2020.10.15</t>
  </si>
  <si>
    <t>云V3719警</t>
  </si>
  <si>
    <t>2020.10.21</t>
  </si>
  <si>
    <t>2020.10.22</t>
  </si>
  <si>
    <t>2020.10.30</t>
  </si>
  <si>
    <t>云V3722警</t>
  </si>
  <si>
    <t>2020.11.04</t>
  </si>
  <si>
    <t>2020.11.16</t>
  </si>
  <si>
    <t>云V3726警</t>
  </si>
  <si>
    <t>2021.02.04</t>
  </si>
  <si>
    <t>云V3725警</t>
  </si>
  <si>
    <t>2020.11.17</t>
  </si>
  <si>
    <t>云V3720警</t>
  </si>
  <si>
    <t>2020.11.27</t>
  </si>
  <si>
    <t>2020.12.14</t>
  </si>
  <si>
    <t>2020.12.17</t>
  </si>
  <si>
    <t>2020.12.20</t>
  </si>
  <si>
    <t>2020.12.23</t>
  </si>
  <si>
    <t>2020.12.30</t>
  </si>
  <si>
    <t>修理费合计42602.75元 优惠14.38元 实际开发票结账42588.37元</t>
  </si>
  <si>
    <t xml:space="preserve">                          2022/11/8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</si>
</sst>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" fillId="0" borderId="0"/>
    <xf numFmtId="0" fontId="3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textRotation="255"/>
    </xf>
    <xf numFmtId="0" fontId="6" fillId="0" borderId="0" xfId="49" applyFont="1" applyAlignment="1">
      <alignment horizontal="center" vertical="center"/>
    </xf>
    <xf numFmtId="0" fontId="7" fillId="0" borderId="0" xfId="49" applyFont="1" applyAlignment="1">
      <alignment horizontal="center"/>
    </xf>
    <xf numFmtId="0" fontId="2" fillId="0" borderId="1" xfId="50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abSelected="1" workbookViewId="0">
      <selection activeCell="M11" sqref="M11"/>
    </sheetView>
  </sheetViews>
  <sheetFormatPr defaultColWidth="9" defaultRowHeight="13.5"/>
  <cols>
    <col min="1" max="1" width="6.875" customWidth="1"/>
    <col min="2" max="2" width="10.625" customWidth="1"/>
    <col min="3" max="3" width="11.25" customWidth="1"/>
  </cols>
  <sheetData>
    <row r="1" s="1" customFormat="1" ht="20.1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20.1" customHeight="1" spans="1:8">
      <c r="A2" s="7" t="s">
        <v>1</v>
      </c>
      <c r="B2" s="7"/>
      <c r="C2" s="7"/>
      <c r="D2" s="7"/>
      <c r="E2" s="7"/>
      <c r="F2" s="7"/>
      <c r="G2" s="7"/>
      <c r="H2" s="6"/>
    </row>
    <row r="3" s="1" customFormat="1" ht="20.1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1" customFormat="1" ht="20.1" customHeight="1" spans="1:7">
      <c r="A4" s="8">
        <v>1</v>
      </c>
      <c r="B4" s="8" t="s">
        <v>9</v>
      </c>
      <c r="C4" s="8" t="s">
        <v>10</v>
      </c>
      <c r="D4" s="8">
        <v>120</v>
      </c>
      <c r="E4" s="8">
        <v>1045</v>
      </c>
      <c r="F4" s="8">
        <v>1165</v>
      </c>
      <c r="G4" s="9" t="s">
        <v>11</v>
      </c>
    </row>
    <row r="5" s="1" customFormat="1" ht="20.1" customHeight="1" spans="1:7">
      <c r="A5" s="8">
        <v>2</v>
      </c>
      <c r="B5" s="8" t="s">
        <v>12</v>
      </c>
      <c r="C5" s="8" t="s">
        <v>13</v>
      </c>
      <c r="D5" s="8">
        <v>300</v>
      </c>
      <c r="E5" s="8">
        <v>1710</v>
      </c>
      <c r="F5" s="8">
        <v>2010</v>
      </c>
      <c r="G5" s="9" t="s">
        <v>11</v>
      </c>
    </row>
    <row r="6" s="1" customFormat="1" ht="20.1" customHeight="1" spans="1:7">
      <c r="A6" s="8">
        <v>3</v>
      </c>
      <c r="B6" s="8" t="s">
        <v>14</v>
      </c>
      <c r="C6" s="8" t="s">
        <v>15</v>
      </c>
      <c r="D6" s="8">
        <v>290</v>
      </c>
      <c r="E6" s="8">
        <v>1430</v>
      </c>
      <c r="F6" s="8">
        <v>1720</v>
      </c>
      <c r="G6" s="9" t="s">
        <v>11</v>
      </c>
    </row>
    <row r="7" s="1" customFormat="1" ht="20.1" customHeight="1" spans="1:7">
      <c r="A7" s="8">
        <v>4</v>
      </c>
      <c r="B7" s="8" t="s">
        <v>14</v>
      </c>
      <c r="C7" s="8" t="s">
        <v>16</v>
      </c>
      <c r="D7" s="8">
        <v>500</v>
      </c>
      <c r="E7" s="8">
        <v>3635</v>
      </c>
      <c r="F7" s="8">
        <v>4135</v>
      </c>
      <c r="G7" s="9" t="s">
        <v>11</v>
      </c>
    </row>
    <row r="8" s="1" customFormat="1" ht="20.1" customHeight="1" spans="1:7">
      <c r="A8" s="8">
        <v>5</v>
      </c>
      <c r="B8" s="8" t="s">
        <v>14</v>
      </c>
      <c r="C8" s="8" t="s">
        <v>17</v>
      </c>
      <c r="D8" s="8">
        <v>280</v>
      </c>
      <c r="E8" s="8">
        <v>4470</v>
      </c>
      <c r="F8" s="8">
        <v>4750</v>
      </c>
      <c r="G8" s="9" t="s">
        <v>11</v>
      </c>
    </row>
    <row r="9" s="1" customFormat="1" ht="20.1" customHeight="1" spans="1:7">
      <c r="A9" s="8">
        <v>6</v>
      </c>
      <c r="B9" s="8" t="s">
        <v>18</v>
      </c>
      <c r="C9" s="8" t="s">
        <v>19</v>
      </c>
      <c r="D9" s="8">
        <v>190</v>
      </c>
      <c r="E9" s="8">
        <v>1510</v>
      </c>
      <c r="F9" s="8">
        <v>1700</v>
      </c>
      <c r="G9" s="9" t="s">
        <v>11</v>
      </c>
    </row>
    <row r="10" s="1" customFormat="1" ht="20.1" customHeight="1" spans="1:7">
      <c r="A10" s="10" t="s">
        <v>7</v>
      </c>
      <c r="B10" s="11"/>
      <c r="C10" s="12"/>
      <c r="D10" s="8">
        <f t="shared" ref="D10:F10" si="0">SUM(D4:D9)</f>
        <v>1680</v>
      </c>
      <c r="E10" s="8">
        <f t="shared" si="0"/>
        <v>13800</v>
      </c>
      <c r="F10" s="8">
        <f t="shared" si="0"/>
        <v>15480</v>
      </c>
      <c r="G10" s="13"/>
    </row>
    <row r="11" s="1" customFormat="1" ht="20.1" customHeight="1" spans="1:8">
      <c r="A11" s="7" t="s">
        <v>20</v>
      </c>
      <c r="B11" s="7"/>
      <c r="C11" s="7"/>
      <c r="D11" s="7"/>
      <c r="E11" s="7"/>
      <c r="F11" s="7"/>
      <c r="G11" s="7"/>
      <c r="H11" s="7"/>
    </row>
    <row r="12" s="1" customFormat="1" ht="20.1" customHeight="1" spans="1:8">
      <c r="A12" s="7" t="s">
        <v>21</v>
      </c>
      <c r="B12" s="7"/>
      <c r="C12" s="7"/>
      <c r="D12" s="7"/>
      <c r="E12" s="7"/>
      <c r="F12" s="7"/>
      <c r="G12" s="7"/>
      <c r="H12" s="7"/>
    </row>
    <row r="13" s="1" customFormat="1" ht="20.1" customHeight="1" spans="1:8">
      <c r="A13" s="7" t="s">
        <v>22</v>
      </c>
      <c r="B13" s="7"/>
      <c r="C13" s="7"/>
      <c r="D13" s="7"/>
      <c r="E13" s="7"/>
      <c r="F13" s="7"/>
      <c r="G13" s="7"/>
      <c r="H13" s="7"/>
    </row>
    <row r="14" s="1" customFormat="1" ht="20.1" customHeight="1" spans="1:8">
      <c r="A14" s="14"/>
      <c r="B14" s="14"/>
      <c r="C14" s="14"/>
      <c r="D14" s="14"/>
      <c r="E14" s="14"/>
      <c r="F14" s="14"/>
      <c r="G14" s="14"/>
      <c r="H14" s="15"/>
    </row>
    <row r="15" s="1" customFormat="1" ht="21" customHeight="1" spans="1:8">
      <c r="A15" s="16" t="s">
        <v>23</v>
      </c>
      <c r="B15" s="16"/>
      <c r="C15" s="16"/>
      <c r="D15" s="16"/>
      <c r="E15" s="16"/>
      <c r="F15" s="16"/>
      <c r="G15" s="16"/>
      <c r="H15" s="16"/>
    </row>
    <row r="16" s="1" customFormat="1" ht="14.1" customHeight="1" spans="1:8">
      <c r="A16" s="17" t="s">
        <v>24</v>
      </c>
      <c r="B16" s="17"/>
      <c r="C16" s="17"/>
      <c r="D16" s="17"/>
      <c r="E16" s="17"/>
      <c r="F16" s="17"/>
      <c r="G16" s="17"/>
      <c r="H16" s="17"/>
    </row>
    <row r="17" s="2" customFormat="1" ht="18" customHeight="1" spans="1:8">
      <c r="A17" s="18" t="s">
        <v>2</v>
      </c>
      <c r="B17" s="18" t="s">
        <v>25</v>
      </c>
      <c r="C17" s="18" t="s">
        <v>26</v>
      </c>
      <c r="D17" s="18" t="s">
        <v>5</v>
      </c>
      <c r="E17" s="18" t="s">
        <v>6</v>
      </c>
      <c r="F17" s="18" t="s">
        <v>7</v>
      </c>
      <c r="G17" s="18" t="s">
        <v>27</v>
      </c>
      <c r="H17" s="19" t="s">
        <v>8</v>
      </c>
    </row>
    <row r="18" s="3" customFormat="1" ht="18" customHeight="1" spans="1:8">
      <c r="A18" s="20">
        <v>1</v>
      </c>
      <c r="B18" s="20" t="s">
        <v>14</v>
      </c>
      <c r="C18" s="20" t="s">
        <v>28</v>
      </c>
      <c r="D18" s="20">
        <v>0</v>
      </c>
      <c r="E18" s="20">
        <v>175</v>
      </c>
      <c r="F18" s="20">
        <f t="shared" ref="F18:F50" si="1">D18+E18</f>
        <v>175</v>
      </c>
      <c r="G18" s="21">
        <f t="shared" ref="G18:G50" si="2">F18*0.95</f>
        <v>166.25</v>
      </c>
      <c r="H18" s="21" t="s">
        <v>11</v>
      </c>
    </row>
    <row r="19" s="3" customFormat="1" ht="18" customHeight="1" spans="1:8">
      <c r="A19" s="20">
        <v>2</v>
      </c>
      <c r="B19" s="20" t="s">
        <v>29</v>
      </c>
      <c r="C19" s="20" t="s">
        <v>30</v>
      </c>
      <c r="D19" s="20">
        <v>230</v>
      </c>
      <c r="E19" s="20">
        <v>1565</v>
      </c>
      <c r="F19" s="20">
        <f t="shared" si="1"/>
        <v>1795</v>
      </c>
      <c r="G19" s="21">
        <f t="shared" si="2"/>
        <v>1705.25</v>
      </c>
      <c r="H19" s="21" t="s">
        <v>11</v>
      </c>
    </row>
    <row r="20" s="3" customFormat="1" ht="18" customHeight="1" spans="1:8">
      <c r="A20" s="20">
        <v>3</v>
      </c>
      <c r="B20" s="20" t="s">
        <v>31</v>
      </c>
      <c r="C20" s="20" t="s">
        <v>32</v>
      </c>
      <c r="D20" s="20">
        <v>0</v>
      </c>
      <c r="E20" s="20">
        <v>75</v>
      </c>
      <c r="F20" s="20">
        <f t="shared" si="1"/>
        <v>75</v>
      </c>
      <c r="G20" s="21">
        <f t="shared" si="2"/>
        <v>71.25</v>
      </c>
      <c r="H20" s="21" t="s">
        <v>11</v>
      </c>
    </row>
    <row r="21" s="3" customFormat="1" ht="18" customHeight="1" spans="1:8">
      <c r="A21" s="20">
        <v>4</v>
      </c>
      <c r="B21" s="20" t="s">
        <v>12</v>
      </c>
      <c r="C21" s="20" t="s">
        <v>33</v>
      </c>
      <c r="D21" s="20">
        <v>200</v>
      </c>
      <c r="E21" s="20">
        <v>615</v>
      </c>
      <c r="F21" s="20">
        <f t="shared" si="1"/>
        <v>815</v>
      </c>
      <c r="G21" s="21">
        <f t="shared" si="2"/>
        <v>774.25</v>
      </c>
      <c r="H21" s="21" t="s">
        <v>11</v>
      </c>
    </row>
    <row r="22" s="3" customFormat="1" ht="18" customHeight="1" spans="1:8">
      <c r="A22" s="20">
        <v>5</v>
      </c>
      <c r="B22" s="20" t="s">
        <v>34</v>
      </c>
      <c r="C22" s="20" t="s">
        <v>35</v>
      </c>
      <c r="D22" s="20">
        <v>240</v>
      </c>
      <c r="E22" s="20">
        <v>2250</v>
      </c>
      <c r="F22" s="20">
        <f t="shared" si="1"/>
        <v>2490</v>
      </c>
      <c r="G22" s="21">
        <f t="shared" si="2"/>
        <v>2365.5</v>
      </c>
      <c r="H22" s="21" t="s">
        <v>11</v>
      </c>
    </row>
    <row r="23" s="3" customFormat="1" ht="18" customHeight="1" spans="1:8">
      <c r="A23" s="20">
        <v>6</v>
      </c>
      <c r="B23" s="20" t="s">
        <v>36</v>
      </c>
      <c r="C23" s="20" t="s">
        <v>37</v>
      </c>
      <c r="D23" s="20">
        <v>60</v>
      </c>
      <c r="E23" s="20">
        <v>580</v>
      </c>
      <c r="F23" s="20">
        <f t="shared" si="1"/>
        <v>640</v>
      </c>
      <c r="G23" s="21">
        <f t="shared" si="2"/>
        <v>608</v>
      </c>
      <c r="H23" s="21" t="s">
        <v>11</v>
      </c>
    </row>
    <row r="24" s="3" customFormat="1" ht="18" customHeight="1" spans="1:8">
      <c r="A24" s="20">
        <v>7</v>
      </c>
      <c r="B24" s="20" t="s">
        <v>36</v>
      </c>
      <c r="C24" s="20" t="s">
        <v>38</v>
      </c>
      <c r="D24" s="20">
        <v>120</v>
      </c>
      <c r="E24" s="20">
        <v>695</v>
      </c>
      <c r="F24" s="20">
        <f t="shared" si="1"/>
        <v>815</v>
      </c>
      <c r="G24" s="21">
        <f t="shared" si="2"/>
        <v>774.25</v>
      </c>
      <c r="H24" s="21" t="s">
        <v>11</v>
      </c>
    </row>
    <row r="25" s="3" customFormat="1" ht="18" customHeight="1" spans="1:8">
      <c r="A25" s="20">
        <v>8</v>
      </c>
      <c r="B25" s="20" t="s">
        <v>14</v>
      </c>
      <c r="C25" s="20" t="s">
        <v>39</v>
      </c>
      <c r="D25" s="20">
        <v>490</v>
      </c>
      <c r="E25" s="20">
        <v>4005</v>
      </c>
      <c r="F25" s="20">
        <f t="shared" si="1"/>
        <v>4495</v>
      </c>
      <c r="G25" s="21">
        <f t="shared" si="2"/>
        <v>4270.25</v>
      </c>
      <c r="H25" s="21" t="s">
        <v>11</v>
      </c>
    </row>
    <row r="26" s="3" customFormat="1" ht="18" customHeight="1" spans="1:8">
      <c r="A26" s="20">
        <v>9</v>
      </c>
      <c r="B26" s="20" t="s">
        <v>40</v>
      </c>
      <c r="C26" s="20" t="s">
        <v>41</v>
      </c>
      <c r="D26" s="20">
        <v>330</v>
      </c>
      <c r="E26" s="20">
        <v>3275</v>
      </c>
      <c r="F26" s="20">
        <f t="shared" si="1"/>
        <v>3605</v>
      </c>
      <c r="G26" s="21">
        <f t="shared" si="2"/>
        <v>3424.75</v>
      </c>
      <c r="H26" s="21" t="s">
        <v>11</v>
      </c>
    </row>
    <row r="27" s="3" customFormat="1" ht="18" customHeight="1" spans="1:8">
      <c r="A27" s="20">
        <v>10</v>
      </c>
      <c r="B27" s="20" t="s">
        <v>12</v>
      </c>
      <c r="C27" s="20" t="s">
        <v>42</v>
      </c>
      <c r="D27" s="20">
        <v>0</v>
      </c>
      <c r="E27" s="20">
        <v>2135</v>
      </c>
      <c r="F27" s="20">
        <f t="shared" si="1"/>
        <v>2135</v>
      </c>
      <c r="G27" s="21">
        <f t="shared" si="2"/>
        <v>2028.25</v>
      </c>
      <c r="H27" s="21" t="s">
        <v>11</v>
      </c>
    </row>
    <row r="28" s="3" customFormat="1" ht="18" customHeight="1" spans="1:8">
      <c r="A28" s="20">
        <v>11</v>
      </c>
      <c r="B28" s="20" t="s">
        <v>14</v>
      </c>
      <c r="C28" s="20" t="s">
        <v>43</v>
      </c>
      <c r="D28" s="20">
        <v>200</v>
      </c>
      <c r="E28" s="20">
        <v>1745</v>
      </c>
      <c r="F28" s="20">
        <f t="shared" si="1"/>
        <v>1945</v>
      </c>
      <c r="G28" s="21">
        <f t="shared" si="2"/>
        <v>1847.75</v>
      </c>
      <c r="H28" s="21" t="s">
        <v>11</v>
      </c>
    </row>
    <row r="29" s="3" customFormat="1" ht="18" customHeight="1" spans="1:8">
      <c r="A29" s="20">
        <v>12</v>
      </c>
      <c r="B29" s="20" t="s">
        <v>14</v>
      </c>
      <c r="C29" s="20" t="s">
        <v>44</v>
      </c>
      <c r="D29" s="20">
        <v>0</v>
      </c>
      <c r="E29" s="20">
        <v>160</v>
      </c>
      <c r="F29" s="20">
        <f t="shared" si="1"/>
        <v>160</v>
      </c>
      <c r="G29" s="21">
        <f t="shared" si="2"/>
        <v>152</v>
      </c>
      <c r="H29" s="21" t="s">
        <v>11</v>
      </c>
    </row>
    <row r="30" s="3" customFormat="1" ht="18" customHeight="1" spans="1:8">
      <c r="A30" s="20">
        <v>13</v>
      </c>
      <c r="B30" s="20" t="s">
        <v>9</v>
      </c>
      <c r="C30" s="20" t="s">
        <v>45</v>
      </c>
      <c r="D30" s="20">
        <v>0</v>
      </c>
      <c r="E30" s="20">
        <v>1400</v>
      </c>
      <c r="F30" s="20">
        <f t="shared" si="1"/>
        <v>1400</v>
      </c>
      <c r="G30" s="21">
        <f t="shared" si="2"/>
        <v>1330</v>
      </c>
      <c r="H30" s="21" t="s">
        <v>11</v>
      </c>
    </row>
    <row r="31" s="3" customFormat="1" ht="18" customHeight="1" spans="1:8">
      <c r="A31" s="20">
        <v>14</v>
      </c>
      <c r="B31" s="20" t="s">
        <v>46</v>
      </c>
      <c r="C31" s="20" t="s">
        <v>47</v>
      </c>
      <c r="D31" s="20">
        <v>60</v>
      </c>
      <c r="E31" s="20">
        <v>625</v>
      </c>
      <c r="F31" s="20">
        <f t="shared" si="1"/>
        <v>685</v>
      </c>
      <c r="G31" s="21">
        <f t="shared" si="2"/>
        <v>650.75</v>
      </c>
      <c r="H31" s="21" t="s">
        <v>11</v>
      </c>
    </row>
    <row r="32" s="3" customFormat="1" ht="18" customHeight="1" spans="1:8">
      <c r="A32" s="20">
        <v>15</v>
      </c>
      <c r="B32" s="20" t="s">
        <v>48</v>
      </c>
      <c r="C32" s="20" t="s">
        <v>49</v>
      </c>
      <c r="D32" s="20">
        <v>180</v>
      </c>
      <c r="E32" s="20">
        <v>875</v>
      </c>
      <c r="F32" s="20">
        <f t="shared" si="1"/>
        <v>1055</v>
      </c>
      <c r="G32" s="21">
        <f t="shared" si="2"/>
        <v>1002.25</v>
      </c>
      <c r="H32" s="21" t="s">
        <v>11</v>
      </c>
    </row>
    <row r="33" s="3" customFormat="1" ht="18" customHeight="1" spans="1:8">
      <c r="A33" s="20">
        <v>16</v>
      </c>
      <c r="B33" s="20" t="s">
        <v>9</v>
      </c>
      <c r="C33" s="20" t="s">
        <v>50</v>
      </c>
      <c r="D33" s="20">
        <v>60</v>
      </c>
      <c r="E33" s="20">
        <v>160</v>
      </c>
      <c r="F33" s="20">
        <f t="shared" si="1"/>
        <v>220</v>
      </c>
      <c r="G33" s="21">
        <f t="shared" si="2"/>
        <v>209</v>
      </c>
      <c r="H33" s="21" t="s">
        <v>11</v>
      </c>
    </row>
    <row r="34" s="3" customFormat="1" ht="18" customHeight="1" spans="1:8">
      <c r="A34" s="20">
        <v>17</v>
      </c>
      <c r="B34" s="20" t="s">
        <v>51</v>
      </c>
      <c r="C34" s="20" t="s">
        <v>52</v>
      </c>
      <c r="D34" s="20">
        <v>0</v>
      </c>
      <c r="E34" s="20">
        <v>580</v>
      </c>
      <c r="F34" s="20">
        <f t="shared" si="1"/>
        <v>580</v>
      </c>
      <c r="G34" s="21">
        <f t="shared" si="2"/>
        <v>551</v>
      </c>
      <c r="H34" s="21" t="s">
        <v>11</v>
      </c>
    </row>
    <row r="35" s="3" customFormat="1" ht="18" customHeight="1" spans="1:8">
      <c r="A35" s="20">
        <v>18</v>
      </c>
      <c r="B35" s="20" t="s">
        <v>53</v>
      </c>
      <c r="C35" s="20" t="s">
        <v>54</v>
      </c>
      <c r="D35" s="20">
        <v>170</v>
      </c>
      <c r="E35" s="20">
        <v>535</v>
      </c>
      <c r="F35" s="20">
        <f t="shared" si="1"/>
        <v>705</v>
      </c>
      <c r="G35" s="21">
        <f t="shared" si="2"/>
        <v>669.75</v>
      </c>
      <c r="H35" s="21" t="s">
        <v>11</v>
      </c>
    </row>
    <row r="36" s="3" customFormat="1" ht="18" customHeight="1" spans="1:8">
      <c r="A36" s="20">
        <v>19</v>
      </c>
      <c r="B36" s="20" t="s">
        <v>46</v>
      </c>
      <c r="C36" s="20" t="s">
        <v>55</v>
      </c>
      <c r="D36" s="20">
        <v>0</v>
      </c>
      <c r="E36" s="20">
        <v>3895</v>
      </c>
      <c r="F36" s="20">
        <f t="shared" si="1"/>
        <v>3895</v>
      </c>
      <c r="G36" s="21">
        <f t="shared" si="2"/>
        <v>3700.25</v>
      </c>
      <c r="H36" s="21" t="s">
        <v>11</v>
      </c>
    </row>
    <row r="37" s="3" customFormat="1" ht="18" customHeight="1" spans="1:8">
      <c r="A37" s="20">
        <v>20</v>
      </c>
      <c r="B37" s="20" t="s">
        <v>12</v>
      </c>
      <c r="C37" s="20" t="s">
        <v>56</v>
      </c>
      <c r="D37" s="20">
        <v>50</v>
      </c>
      <c r="E37" s="20">
        <v>475</v>
      </c>
      <c r="F37" s="20">
        <f t="shared" si="1"/>
        <v>525</v>
      </c>
      <c r="G37" s="21">
        <f t="shared" si="2"/>
        <v>498.75</v>
      </c>
      <c r="H37" s="21" t="s">
        <v>11</v>
      </c>
    </row>
    <row r="38" s="3" customFormat="1" ht="18" customHeight="1" spans="1:8">
      <c r="A38" s="20">
        <v>21</v>
      </c>
      <c r="B38" s="20" t="s">
        <v>57</v>
      </c>
      <c r="C38" s="20" t="s">
        <v>58</v>
      </c>
      <c r="D38" s="20">
        <v>120</v>
      </c>
      <c r="E38" s="20">
        <v>335</v>
      </c>
      <c r="F38" s="20">
        <f t="shared" si="1"/>
        <v>455</v>
      </c>
      <c r="G38" s="21">
        <f t="shared" si="2"/>
        <v>432.25</v>
      </c>
      <c r="H38" s="21" t="s">
        <v>11</v>
      </c>
    </row>
    <row r="39" s="3" customFormat="1" ht="18" customHeight="1" spans="1:8">
      <c r="A39" s="20">
        <v>22</v>
      </c>
      <c r="B39" s="20" t="s">
        <v>12</v>
      </c>
      <c r="C39" s="20" t="s">
        <v>59</v>
      </c>
      <c r="D39" s="20">
        <v>0</v>
      </c>
      <c r="E39" s="20">
        <v>540</v>
      </c>
      <c r="F39" s="20">
        <f t="shared" si="1"/>
        <v>540</v>
      </c>
      <c r="G39" s="21">
        <f t="shared" si="2"/>
        <v>513</v>
      </c>
      <c r="H39" s="21" t="s">
        <v>11</v>
      </c>
    </row>
    <row r="40" s="3" customFormat="1" ht="18" customHeight="1" spans="1:8">
      <c r="A40" s="20">
        <v>23</v>
      </c>
      <c r="B40" s="20" t="s">
        <v>60</v>
      </c>
      <c r="C40" s="20" t="s">
        <v>61</v>
      </c>
      <c r="D40" s="20">
        <v>110</v>
      </c>
      <c r="E40" s="20">
        <v>1150</v>
      </c>
      <c r="F40" s="20">
        <f t="shared" si="1"/>
        <v>1260</v>
      </c>
      <c r="G40" s="21">
        <f t="shared" si="2"/>
        <v>1197</v>
      </c>
      <c r="H40" s="21" t="s">
        <v>11</v>
      </c>
    </row>
    <row r="41" s="3" customFormat="1" ht="18" customHeight="1" spans="1:8">
      <c r="A41" s="20">
        <v>24</v>
      </c>
      <c r="B41" s="20" t="s">
        <v>62</v>
      </c>
      <c r="C41" s="20" t="s">
        <v>63</v>
      </c>
      <c r="D41" s="20">
        <v>50</v>
      </c>
      <c r="E41" s="20">
        <v>710</v>
      </c>
      <c r="F41" s="20">
        <f t="shared" si="1"/>
        <v>760</v>
      </c>
      <c r="G41" s="21">
        <f t="shared" si="2"/>
        <v>722</v>
      </c>
      <c r="H41" s="21" t="s">
        <v>11</v>
      </c>
    </row>
    <row r="42" s="3" customFormat="1" ht="18" customHeight="1" spans="1:8">
      <c r="A42" s="20">
        <v>25</v>
      </c>
      <c r="B42" s="20" t="s">
        <v>64</v>
      </c>
      <c r="C42" s="20" t="s">
        <v>63</v>
      </c>
      <c r="D42" s="20">
        <v>0</v>
      </c>
      <c r="E42" s="20">
        <v>160</v>
      </c>
      <c r="F42" s="20">
        <f t="shared" si="1"/>
        <v>160</v>
      </c>
      <c r="G42" s="21">
        <f t="shared" si="2"/>
        <v>152</v>
      </c>
      <c r="H42" s="21" t="s">
        <v>11</v>
      </c>
    </row>
    <row r="43" s="3" customFormat="1" ht="18" customHeight="1" spans="1:8">
      <c r="A43" s="20">
        <v>26</v>
      </c>
      <c r="B43" s="20" t="s">
        <v>40</v>
      </c>
      <c r="C43" s="20" t="s">
        <v>65</v>
      </c>
      <c r="D43" s="20">
        <v>0</v>
      </c>
      <c r="E43" s="20">
        <v>2390</v>
      </c>
      <c r="F43" s="20">
        <f t="shared" si="1"/>
        <v>2390</v>
      </c>
      <c r="G43" s="21">
        <f t="shared" si="2"/>
        <v>2270.5</v>
      </c>
      <c r="H43" s="21" t="s">
        <v>11</v>
      </c>
    </row>
    <row r="44" s="3" customFormat="1" ht="18" customHeight="1" spans="1:8">
      <c r="A44" s="20">
        <v>27</v>
      </c>
      <c r="B44" s="21" t="s">
        <v>12</v>
      </c>
      <c r="C44" s="21" t="s">
        <v>66</v>
      </c>
      <c r="D44" s="21">
        <v>260</v>
      </c>
      <c r="E44" s="21">
        <v>915</v>
      </c>
      <c r="F44" s="20">
        <f t="shared" si="1"/>
        <v>1175</v>
      </c>
      <c r="G44" s="21">
        <f t="shared" si="2"/>
        <v>1116.25</v>
      </c>
      <c r="H44" s="19" t="s">
        <v>11</v>
      </c>
    </row>
    <row r="45" s="3" customFormat="1" ht="18" customHeight="1" spans="1:8">
      <c r="A45" s="20">
        <v>28</v>
      </c>
      <c r="B45" s="21" t="s">
        <v>36</v>
      </c>
      <c r="C45" s="21" t="s">
        <v>66</v>
      </c>
      <c r="D45" s="21">
        <v>260</v>
      </c>
      <c r="E45" s="21">
        <v>845</v>
      </c>
      <c r="F45" s="20">
        <f t="shared" si="1"/>
        <v>1105</v>
      </c>
      <c r="G45" s="21">
        <f t="shared" si="2"/>
        <v>1049.75</v>
      </c>
      <c r="H45" s="19" t="s">
        <v>11</v>
      </c>
    </row>
    <row r="46" s="3" customFormat="1" ht="18" customHeight="1" spans="1:8">
      <c r="A46" s="20">
        <v>29</v>
      </c>
      <c r="B46" s="21" t="s">
        <v>60</v>
      </c>
      <c r="C46" s="21" t="s">
        <v>66</v>
      </c>
      <c r="D46" s="21">
        <v>0</v>
      </c>
      <c r="E46" s="21">
        <v>780</v>
      </c>
      <c r="F46" s="20">
        <f t="shared" si="1"/>
        <v>780</v>
      </c>
      <c r="G46" s="21">
        <f t="shared" si="2"/>
        <v>741</v>
      </c>
      <c r="H46" s="19" t="s">
        <v>11</v>
      </c>
    </row>
    <row r="47" s="3" customFormat="1" ht="18" customHeight="1" spans="1:8">
      <c r="A47" s="20">
        <v>30</v>
      </c>
      <c r="B47" s="21" t="s">
        <v>51</v>
      </c>
      <c r="C47" s="21" t="s">
        <v>67</v>
      </c>
      <c r="D47" s="21">
        <v>150</v>
      </c>
      <c r="E47" s="21">
        <v>550</v>
      </c>
      <c r="F47" s="20">
        <f t="shared" si="1"/>
        <v>700</v>
      </c>
      <c r="G47" s="21">
        <f t="shared" si="2"/>
        <v>665</v>
      </c>
      <c r="H47" s="19" t="s">
        <v>11</v>
      </c>
    </row>
    <row r="48" s="3" customFormat="1" ht="18" customHeight="1" spans="1:8">
      <c r="A48" s="20">
        <v>31</v>
      </c>
      <c r="B48" s="21" t="s">
        <v>9</v>
      </c>
      <c r="C48" s="21" t="s">
        <v>68</v>
      </c>
      <c r="D48" s="21">
        <v>60</v>
      </c>
      <c r="E48" s="21">
        <v>580</v>
      </c>
      <c r="F48" s="20">
        <f t="shared" si="1"/>
        <v>640</v>
      </c>
      <c r="G48" s="21">
        <f t="shared" si="2"/>
        <v>608</v>
      </c>
      <c r="H48" s="19" t="s">
        <v>11</v>
      </c>
    </row>
    <row r="49" s="3" customFormat="1" ht="18" customHeight="1" spans="1:8">
      <c r="A49" s="20">
        <v>32</v>
      </c>
      <c r="B49" s="21" t="s">
        <v>14</v>
      </c>
      <c r="C49" s="21" t="s">
        <v>69</v>
      </c>
      <c r="D49" s="21">
        <v>110</v>
      </c>
      <c r="E49" s="21">
        <v>2635</v>
      </c>
      <c r="F49" s="20">
        <f t="shared" si="1"/>
        <v>2745</v>
      </c>
      <c r="G49" s="21">
        <f t="shared" si="2"/>
        <v>2607.75</v>
      </c>
      <c r="H49" s="19" t="s">
        <v>11</v>
      </c>
    </row>
    <row r="50" s="3" customFormat="1" ht="18" customHeight="1" spans="1:8">
      <c r="A50" s="20">
        <v>33</v>
      </c>
      <c r="B50" s="21" t="s">
        <v>57</v>
      </c>
      <c r="C50" s="21" t="s">
        <v>70</v>
      </c>
      <c r="D50" s="21">
        <v>420</v>
      </c>
      <c r="E50" s="21">
        <v>3505</v>
      </c>
      <c r="F50" s="20">
        <f t="shared" si="1"/>
        <v>3925</v>
      </c>
      <c r="G50" s="21">
        <f t="shared" si="2"/>
        <v>3728.75</v>
      </c>
      <c r="H50" s="19" t="s">
        <v>11</v>
      </c>
    </row>
    <row r="51" s="3" customFormat="1" ht="18" customHeight="1" spans="1:8">
      <c r="A51" s="20" t="s">
        <v>7</v>
      </c>
      <c r="B51" s="20"/>
      <c r="C51" s="20"/>
      <c r="D51" s="21">
        <f t="shared" ref="D51:G51" si="3">SUM(D18:D50)</f>
        <v>3930</v>
      </c>
      <c r="E51" s="21">
        <f t="shared" si="3"/>
        <v>40915</v>
      </c>
      <c r="F51" s="20">
        <f t="shared" si="3"/>
        <v>44845</v>
      </c>
      <c r="G51" s="21">
        <f t="shared" si="3"/>
        <v>42602.75</v>
      </c>
      <c r="H51" s="19"/>
    </row>
    <row r="52" s="3" customFormat="1" ht="18" customHeight="1" spans="1:8">
      <c r="A52" s="20" t="s">
        <v>71</v>
      </c>
      <c r="B52" s="20"/>
      <c r="C52" s="20"/>
      <c r="D52" s="20"/>
      <c r="E52" s="20"/>
      <c r="F52" s="20"/>
      <c r="G52" s="20"/>
      <c r="H52" s="20"/>
    </row>
    <row r="53" s="4" customFormat="1" ht="18" customHeight="1" spans="1:9">
      <c r="A53" s="22" t="s">
        <v>20</v>
      </c>
      <c r="B53" s="22"/>
      <c r="C53" s="22"/>
      <c r="D53" s="22"/>
      <c r="E53" s="22"/>
      <c r="F53" s="22"/>
      <c r="G53" s="22"/>
      <c r="H53" s="23"/>
      <c r="I53" s="24"/>
    </row>
    <row r="54" s="4" customFormat="1" ht="18" customHeight="1" spans="1:9">
      <c r="A54" s="22" t="s">
        <v>21</v>
      </c>
      <c r="B54" s="22"/>
      <c r="C54" s="22"/>
      <c r="D54" s="22"/>
      <c r="E54" s="22"/>
      <c r="F54" s="22"/>
      <c r="G54" s="22"/>
      <c r="H54" s="23"/>
      <c r="I54" s="24"/>
    </row>
    <row r="55" s="4" customFormat="1" ht="18" customHeight="1" spans="1:9">
      <c r="A55" s="22" t="s">
        <v>72</v>
      </c>
      <c r="B55" s="22"/>
      <c r="C55" s="22"/>
      <c r="D55" s="22"/>
      <c r="E55" s="22"/>
      <c r="F55" s="22"/>
      <c r="G55" s="22"/>
      <c r="H55" s="23"/>
      <c r="I55" s="24"/>
    </row>
  </sheetData>
  <mergeCells count="13">
    <mergeCell ref="A1:G1"/>
    <mergeCell ref="A2:G2"/>
    <mergeCell ref="A10:C10"/>
    <mergeCell ref="A11:G11"/>
    <mergeCell ref="A12:G12"/>
    <mergeCell ref="A13:G13"/>
    <mergeCell ref="A15:H15"/>
    <mergeCell ref="A16:H16"/>
    <mergeCell ref="A51:C51"/>
    <mergeCell ref="A52:H52"/>
    <mergeCell ref="A53:G53"/>
    <mergeCell ref="A54:G54"/>
    <mergeCell ref="A55:G5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快易修</cp:lastModifiedBy>
  <dcterms:created xsi:type="dcterms:W3CDTF">2022-11-08T07:37:00Z</dcterms:created>
  <dcterms:modified xsi:type="dcterms:W3CDTF">2022-11-08T07:37:36Z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5867D4F89CE14D4C837052614BAD5EA0</vt:lpwstr>
  </property>
  <property fmtid="{D5CDD505-2E9C-101B-9397-08002B2CF9AE}" pid="3" name="KSOProductBuildVer">
    <vt:lpwstr>2052-11.1.0.12598</vt:lpwstr>
  </property>
</Properties>
</file>