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65" tabRatio="777"/>
  </bookViews>
  <sheets>
    <sheet name="报价清单" sheetId="10" r:id="rId1"/>
  </sheets>
  <definedNames>
    <definedName name="_xlnm.Print_Area" localSheetId="0">报价清单!$A$1:$J$29</definedName>
  </definedNames>
  <calcPr calcId="144525"/>
</workbook>
</file>

<file path=xl/sharedStrings.xml><?xml version="1.0" encoding="utf-8"?>
<sst xmlns="http://schemas.openxmlformats.org/spreadsheetml/2006/main" count="84" uniqueCount="67">
  <si>
    <r>
      <rPr>
        <b/>
        <sz val="18"/>
        <color theme="1"/>
        <rFont val="宋体"/>
        <charset val="134"/>
        <scheme val="minor"/>
      </rPr>
      <t xml:space="preserve">                   </t>
    </r>
    <r>
      <rPr>
        <b/>
        <sz val="18"/>
        <color theme="1"/>
        <rFont val="方正小标宋简体"/>
        <charset val="134"/>
      </rPr>
      <t xml:space="preserve"> 广西体育局江南训练基地食堂二楼厨房设备采购计划表</t>
    </r>
  </si>
  <si>
    <t>项号</t>
  </si>
  <si>
    <t>参考图片</t>
  </si>
  <si>
    <t>商品名称</t>
  </si>
  <si>
    <t>单价/元</t>
  </si>
  <si>
    <t>单位</t>
  </si>
  <si>
    <t>数量</t>
  </si>
  <si>
    <t>金额</t>
  </si>
  <si>
    <t>详细技术参数
（型号规格、技术参数、性能配置等）</t>
  </si>
  <si>
    <t>上控价</t>
  </si>
  <si>
    <t>备注</t>
  </si>
  <si>
    <t>燃气双头大炒炉</t>
  </si>
  <si>
    <t>台</t>
  </si>
  <si>
    <t>规格：2000*1150*800+400mm
1.采用材质为#304不锈钢：台面厚度为1.2mm,前面板、侧板厚度1.0mm,设有来水摇摆龙头；前部设有排水槽；炉架选用50*50*4.8mm国标角钢；炉架面及炉胆选用2.0mm国标冷轧钢板制造，炉膛与炮台一体式设计。静音节能燃烧器热 效率不低于40%；
2.配安全全自动点火系统,鼓风式风机功率550W,双风机，耗气量为每小时4.2方。</t>
  </si>
  <si>
    <t>339900元</t>
  </si>
  <si>
    <t>燃气双头双尾炒炉</t>
  </si>
  <si>
    <t>规格：2000*1150*800+400mm
1、炉面采用#304不锈钢#1.2mm磨砂贴塑板；
2、炉面不锈钢板与下钢板之间及炉膛内采用高级耐火棉隔热，炉体骨架40*40*3.5mm国际角铁；
3、炉膛采用双层耐高温合金钢制造；
4、侧板厚度为不锈钢#1.0mm不锈钢，节能炉头自动电子点火系统；
5、高效节能灶，燃气节能率达40%以上，降低噪音，降低温度，安全高效，耗气量为每小时4.2方。</t>
  </si>
  <si>
    <t>炉拼台</t>
  </si>
  <si>
    <t xml:space="preserve">规格：300*1150*1200mm 
采用304#优质不锈钢板制作
1、面板采用1.2mm；
2、台脚用Φ51mm不锈钢管制造，配可调高度子弹脚。      </t>
  </si>
  <si>
    <t>24盘精工燃气
蒸饭柜</t>
  </si>
  <si>
    <t>型号：MC-JR24
规格：1430*660*1810mm
天然气耗气量：2.0-2.4m³/h
蒸饭时间：25-50分钟</t>
  </si>
  <si>
    <t>四门双温柜</t>
  </si>
  <si>
    <t>型号：RAF4
规格：1220*765*1965mm
1.材质：优质无磁不锈钢板，全铜管制造，整体发泡，底板为一次性拉伸成型，自动回归门，欧式结构，电器件均采用国内知名品牌。
2.制冷方式：风冷+直冷,制冷剂：R134a
2.功率/电压：460W/220V
3.容积：460+470L
4.温度：+4～-5℃/-3～-18℃</t>
  </si>
  <si>
    <t>6格保温工作台</t>
  </si>
  <si>
    <t>规格：2150*700*800mm
1.采用304#优质不锈钢板制作
2.面板采用1.2MM；下层板用25*13MM不锈钢方管；台脚用￠51MM锈钢管，配可调高度子弹脚；
3.带自动进水功能；
4.功率/电压：3KW/220V</t>
  </si>
  <si>
    <t>立式电六头汤粉炉</t>
  </si>
  <si>
    <t>规格:600*700*800
面采用201#1.0mm厚不锈钢制作;功率：6KW</t>
  </si>
  <si>
    <t>电3格汤菜炉</t>
  </si>
  <si>
    <t>规格:1200*700*800 面采用304#1.0mm厚不锈钢制作</t>
  </si>
  <si>
    <t>平底煎锅</t>
  </si>
  <si>
    <t>双灶、220V,可搬运</t>
  </si>
  <si>
    <t>大锅</t>
  </si>
  <si>
    <t>个</t>
  </si>
  <si>
    <t>与大炒炉1:1配套</t>
  </si>
  <si>
    <t>小锅</t>
  </si>
  <si>
    <t>与小炒炉1:1配套</t>
  </si>
  <si>
    <t>1/1份数盆</t>
  </si>
  <si>
    <t>套</t>
  </si>
  <si>
    <t>带盖，不锈钢304#</t>
  </si>
  <si>
    <t>蒸煮区烟罩</t>
  </si>
  <si>
    <t>米</t>
  </si>
  <si>
    <t>规格：L*1200*500
面板采用304#1.0mm优质不锈钢磨砂贴塑板；</t>
  </si>
  <si>
    <t>油网</t>
  </si>
  <si>
    <t xml:space="preserve">不锈钢板制作 </t>
  </si>
  <si>
    <t>不锈钢墙幕</t>
  </si>
  <si>
    <t>L*1000
材料：采用优质1.0mm磨砂贴塑不锈钢板</t>
  </si>
  <si>
    <t>集烟槽</t>
  </si>
  <si>
    <t>规格：500*500mm 采用优质304#1.0mm不锈钢板制作</t>
  </si>
  <si>
    <t>目录内合计</t>
  </si>
  <si>
    <t>厨房自动灭火装置</t>
  </si>
  <si>
    <t>CMJS18-1
全天24小时监控火情，3-8秒扑灭火焰；
水流阀降温确保不复燃；
专门为厨房研制的环保型灭火药剂，无毒、无味、无污染；灭火后容易清洗，用清水一冲便可。速冷却设备，同时也起到清洗设备的作用。1.灭火系统喷淋后产生废水必须符合GB/T8978-1996。2.灭火装置为机械式启动气缸必须符合GB/T17359-2012要求。
3.灭火装置同时具有一键测试及断电报警功能。</t>
  </si>
  <si>
    <t>排烟系统清洗</t>
  </si>
  <si>
    <t>项</t>
  </si>
  <si>
    <t>含：11米烟罩、集烟管、滤网、墙幕，风机组清洗</t>
  </si>
  <si>
    <t>旧设备拆装及移走</t>
  </si>
  <si>
    <t>拆除旧双头大炒炉3台、拆除双头小炒炉2台、蒸饭柜2台旧设备拆除清运，以及工作台等旧设备移位待地面砖翻新后重新安装</t>
  </si>
  <si>
    <t>厨房地砖拆除</t>
  </si>
  <si>
    <t>㎡</t>
  </si>
  <si>
    <t>拆除地砖含清运</t>
  </si>
  <si>
    <t>厨房地面贴砖</t>
  </si>
  <si>
    <t>新铺贴600*600防潮防滑砖，
含基础砂石垫层、辅材及人工</t>
  </si>
  <si>
    <t>线路调整及改造</t>
  </si>
  <si>
    <t>新敷设2.5㎡、4㎡、6㎡等铜芯线电路及设备配套电箱、空开、插座等满足厨房设备使用</t>
  </si>
  <si>
    <t>其他费用</t>
  </si>
  <si>
    <t>运费、安装调试费、清洁费等</t>
  </si>
  <si>
    <t>目录外合计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</si>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</sst>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.5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8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2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>
      <protection locked="0"/>
    </xf>
    <xf numFmtId="0" fontId="23" fillId="0" borderId="0" applyNumberFormat="0" applyFill="0" applyBorder="0" applyAlignment="0" applyProtection="0">
      <alignment vertical="center"/>
    </xf>
    <xf numFmtId="0" fontId="12" fillId="0" borderId="0">
      <protection locked="0"/>
    </xf>
    <xf numFmtId="0" fontId="19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0" fillId="0" borderId="0" applyBorder="0"/>
    <xf numFmtId="0" fontId="26" fillId="0" borderId="14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protection locked="0"/>
    </xf>
    <xf numFmtId="0" fontId="14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0" borderId="0">
      <protection locked="0"/>
    </xf>
    <xf numFmtId="0" fontId="32" fillId="0" borderId="0">
      <protection locked="0"/>
    </xf>
  </cellStyleXfs>
  <cellXfs count="4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Sheet2_2" xfId="17"/>
    <cellStyle name="标题" xfId="18" builtinId="15"/>
    <cellStyle name="常规_厨房设备报价_1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_Sheet1_厨房设备报价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" xfId="53"/>
    <cellStyle name="常规 2" xfId="54"/>
    <cellStyle name="常规_Sheet3_11" xfId="5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jpeg"/><Relationship Id="rId7" Type="http://schemas.openxmlformats.org/officeDocument/2006/relationships/image" Target="../media/image7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1" Type="http://schemas.openxmlformats.org/officeDocument/2006/relationships/image" Target="../media/image11.jpeg"/><Relationship Id="rId10" Type="http://schemas.openxmlformats.org/officeDocument/2006/relationships/image" Target="../media/image10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190500</xdr:colOff>
      <xdr:row>19</xdr:row>
      <xdr:rowOff>238125</xdr:rowOff>
    </xdr:from>
    <xdr:to>
      <xdr:col>1</xdr:col>
      <xdr:colOff>941705</xdr:colOff>
      <xdr:row>19</xdr:row>
      <xdr:rowOff>923925</xdr:rowOff>
    </xdr:to>
    <xdr:pic>
      <xdr:nvPicPr>
        <xdr:cNvPr id="5" name="Picture 96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609600" y="14487525"/>
          <a:ext cx="751205" cy="685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</xdr:row>
      <xdr:rowOff>415925</xdr:rowOff>
    </xdr:from>
    <xdr:to>
      <xdr:col>1</xdr:col>
      <xdr:colOff>1062990</xdr:colOff>
      <xdr:row>2</xdr:row>
      <xdr:rowOff>1132205</xdr:rowOff>
    </xdr:to>
    <xdr:pic>
      <xdr:nvPicPr>
        <xdr:cNvPr id="10" name="Picture 206" descr="双头大锅炉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438150" y="1508125"/>
          <a:ext cx="104394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7</xdr:row>
      <xdr:rowOff>142240</xdr:rowOff>
    </xdr:from>
    <xdr:to>
      <xdr:col>1</xdr:col>
      <xdr:colOff>1049655</xdr:colOff>
      <xdr:row>7</xdr:row>
      <xdr:rowOff>880110</xdr:rowOff>
    </xdr:to>
    <xdr:pic>
      <xdr:nvPicPr>
        <xdr:cNvPr id="11" name="图片 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57200" y="7927340"/>
          <a:ext cx="1011555" cy="737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219710</xdr:colOff>
      <xdr:row>16</xdr:row>
      <xdr:rowOff>82550</xdr:rowOff>
    </xdr:from>
    <xdr:to>
      <xdr:col>1</xdr:col>
      <xdr:colOff>826770</xdr:colOff>
      <xdr:row>16</xdr:row>
      <xdr:rowOff>438150</xdr:rowOff>
    </xdr:to>
    <xdr:pic>
      <xdr:nvPicPr>
        <xdr:cNvPr id="2" name="Picture 36" descr="不锈钢墙膜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638810" y="12807950"/>
          <a:ext cx="607060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173355</xdr:colOff>
      <xdr:row>14</xdr:row>
      <xdr:rowOff>70485</xdr:rowOff>
    </xdr:from>
    <xdr:to>
      <xdr:col>1</xdr:col>
      <xdr:colOff>906145</xdr:colOff>
      <xdr:row>14</xdr:row>
      <xdr:rowOff>434340</xdr:rowOff>
    </xdr:to>
    <xdr:pic>
      <xdr:nvPicPr>
        <xdr:cNvPr id="3" name="图片 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92455" y="11779885"/>
          <a:ext cx="732790" cy="363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143510</xdr:colOff>
      <xdr:row>15</xdr:row>
      <xdr:rowOff>60960</xdr:rowOff>
    </xdr:from>
    <xdr:to>
      <xdr:col>1</xdr:col>
      <xdr:colOff>1012190</xdr:colOff>
      <xdr:row>15</xdr:row>
      <xdr:rowOff>411480</xdr:rowOff>
    </xdr:to>
    <xdr:pic>
      <xdr:nvPicPr>
        <xdr:cNvPr id="4" name="Picture 37" descr="油网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562610" y="12278360"/>
          <a:ext cx="8686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207645</xdr:colOff>
      <xdr:row>17</xdr:row>
      <xdr:rowOff>43815</xdr:rowOff>
    </xdr:from>
    <xdr:to>
      <xdr:col>1</xdr:col>
      <xdr:colOff>859790</xdr:colOff>
      <xdr:row>17</xdr:row>
      <xdr:rowOff>424180</xdr:rowOff>
    </xdr:to>
    <xdr:pic>
      <xdr:nvPicPr>
        <xdr:cNvPr id="9" name="Picture 3" descr="镀锌板风管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626745" y="13277215"/>
          <a:ext cx="652145" cy="380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3</xdr:row>
      <xdr:rowOff>457200</xdr:rowOff>
    </xdr:from>
    <xdr:to>
      <xdr:col>1</xdr:col>
      <xdr:colOff>1082040</xdr:colOff>
      <xdr:row>3</xdr:row>
      <xdr:rowOff>1165860</xdr:rowOff>
    </xdr:to>
    <xdr:pic>
      <xdr:nvPicPr>
        <xdr:cNvPr id="12" name="Picture 9" descr="双尾炒 拷贝"/>
        <xdr:cNvPicPr>
          <a:picLocks noChangeAspect="1" noChangeArrowheads="1"/>
        </xdr:cNvPicPr>
      </xdr:nvPicPr>
      <xdr:blipFill>
        <a:blip r:embed="rId8" cstate="print"/>
        <a:srcRect/>
        <a:stretch>
          <a:fillRect/>
        </a:stretch>
      </xdr:blipFill>
      <xdr:spPr>
        <a:xfrm>
          <a:off x="447675" y="3124200"/>
          <a:ext cx="1053465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5</xdr:row>
      <xdr:rowOff>76200</xdr:rowOff>
    </xdr:from>
    <xdr:to>
      <xdr:col>1</xdr:col>
      <xdr:colOff>857250</xdr:colOff>
      <xdr:row>5</xdr:row>
      <xdr:rowOff>852805</xdr:rowOff>
    </xdr:to>
    <xdr:pic>
      <xdr:nvPicPr>
        <xdr:cNvPr id="14" name="图片 13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647700" y="5207000"/>
          <a:ext cx="628650" cy="776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123825</xdr:colOff>
      <xdr:row>6</xdr:row>
      <xdr:rowOff>263525</xdr:rowOff>
    </xdr:from>
    <xdr:to>
      <xdr:col>1</xdr:col>
      <xdr:colOff>925830</xdr:colOff>
      <xdr:row>6</xdr:row>
      <xdr:rowOff>1377950</xdr:rowOff>
    </xdr:to>
    <xdr:pic>
      <xdr:nvPicPr>
        <xdr:cNvPr id="15" name="图片 14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542925" y="6372225"/>
          <a:ext cx="802005" cy="1114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802005</xdr:colOff>
      <xdr:row>4</xdr:row>
      <xdr:rowOff>716915</xdr:rowOff>
    </xdr:to>
    <xdr:pic>
      <xdr:nvPicPr>
        <xdr:cNvPr id="17" name="Picture 132"/>
        <xdr:cNvPicPr>
          <a:picLocks noChangeAspect="1" noChangeArrowheads="1"/>
        </xdr:cNvPicPr>
      </xdr:nvPicPr>
      <xdr:blipFill>
        <a:blip r:embed="rId11" cstate="print"/>
        <a:srcRect/>
        <a:stretch>
          <a:fillRect/>
        </a:stretch>
      </xdr:blipFill>
      <xdr:spPr>
        <a:xfrm>
          <a:off x="704850" y="4337050"/>
          <a:ext cx="516255" cy="69786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29"/>
  <sheetViews>
    <sheetView tabSelected="1" view="pageBreakPreview" zoomScaleNormal="100" workbookViewId="0">
      <selection activeCell="A8" sqref="$A8:$XFD8"/>
    </sheetView>
  </sheetViews>
  <sheetFormatPr defaultColWidth="9" defaultRowHeight="33" customHeight="1"/>
  <cols>
    <col min="1" max="1" width="5.5" style="1" customWidth="1"/>
    <col min="2" max="2" width="14.5" style="1" customWidth="1"/>
    <col min="3" max="7" width="14.25" style="3" customWidth="1"/>
    <col min="8" max="8" width="46.25" style="1" customWidth="1"/>
    <col min="9" max="9" width="7.125" style="1" customWidth="1"/>
    <col min="10" max="10" width="12" style="1" customWidth="1"/>
    <col min="11" max="16361" width="9" style="1"/>
  </cols>
  <sheetData>
    <row r="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53" customHeight="1" spans="1:10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5" t="s">
        <v>10</v>
      </c>
    </row>
    <row r="3" s="1" customFormat="1" ht="124" customHeight="1" spans="1:10">
      <c r="A3" s="7">
        <v>1</v>
      </c>
      <c r="B3" s="8"/>
      <c r="C3" s="9" t="s">
        <v>11</v>
      </c>
      <c r="D3" s="10">
        <v>19600</v>
      </c>
      <c r="E3" s="7" t="s">
        <v>12</v>
      </c>
      <c r="F3" s="7">
        <v>4</v>
      </c>
      <c r="G3" s="11">
        <f t="shared" ref="G3:G18" si="0">D3*F3</f>
        <v>78400</v>
      </c>
      <c r="H3" s="12" t="s">
        <v>13</v>
      </c>
      <c r="I3" s="39" t="s">
        <v>14</v>
      </c>
      <c r="J3" s="40"/>
    </row>
    <row r="4" s="1" customFormat="1" ht="130" customHeight="1" spans="1:10">
      <c r="A4" s="7">
        <v>2</v>
      </c>
      <c r="B4" s="8"/>
      <c r="C4" s="9" t="s">
        <v>15</v>
      </c>
      <c r="D4" s="10">
        <v>18800</v>
      </c>
      <c r="E4" s="7" t="s">
        <v>12</v>
      </c>
      <c r="F4" s="7">
        <v>1</v>
      </c>
      <c r="G4" s="11">
        <f t="shared" si="0"/>
        <v>18800</v>
      </c>
      <c r="H4" s="12" t="s">
        <v>16</v>
      </c>
      <c r="I4" s="41"/>
      <c r="J4" s="42"/>
    </row>
    <row r="5" s="2" customFormat="1" ht="64" customHeight="1" spans="1:10">
      <c r="A5" s="13">
        <v>3</v>
      </c>
      <c r="B5" s="14"/>
      <c r="C5" s="15" t="s">
        <v>17</v>
      </c>
      <c r="D5" s="16">
        <v>2600</v>
      </c>
      <c r="E5" s="13" t="s">
        <v>12</v>
      </c>
      <c r="F5" s="13">
        <v>2</v>
      </c>
      <c r="G5" s="17">
        <f t="shared" si="0"/>
        <v>5200</v>
      </c>
      <c r="H5" s="18" t="s">
        <v>18</v>
      </c>
      <c r="I5" s="43"/>
      <c r="J5" s="44"/>
    </row>
    <row r="6" s="1" customFormat="1" ht="77" customHeight="1" spans="1:10">
      <c r="A6" s="7">
        <v>4</v>
      </c>
      <c r="B6" s="8"/>
      <c r="C6" s="9" t="s">
        <v>19</v>
      </c>
      <c r="D6" s="10">
        <v>15600</v>
      </c>
      <c r="E6" s="7" t="s">
        <v>12</v>
      </c>
      <c r="F6" s="7">
        <v>2</v>
      </c>
      <c r="G6" s="11">
        <f t="shared" si="0"/>
        <v>31200</v>
      </c>
      <c r="H6" s="12" t="s">
        <v>20</v>
      </c>
      <c r="I6" s="41"/>
      <c r="J6" s="42"/>
    </row>
    <row r="7" s="1" customFormat="1" ht="132" customHeight="1" spans="1:10">
      <c r="A7" s="7">
        <v>5</v>
      </c>
      <c r="B7" s="8"/>
      <c r="C7" s="9" t="s">
        <v>21</v>
      </c>
      <c r="D7" s="10">
        <v>20800</v>
      </c>
      <c r="E7" s="7" t="s">
        <v>12</v>
      </c>
      <c r="F7" s="7">
        <v>2</v>
      </c>
      <c r="G7" s="11">
        <f t="shared" si="0"/>
        <v>41600</v>
      </c>
      <c r="H7" s="12" t="s">
        <v>22</v>
      </c>
      <c r="I7" s="41"/>
      <c r="J7" s="42"/>
    </row>
    <row r="8" s="2" customFormat="1" ht="87" customHeight="1" spans="1:10">
      <c r="A8" s="13">
        <v>7</v>
      </c>
      <c r="B8" s="14"/>
      <c r="C8" s="15" t="s">
        <v>23</v>
      </c>
      <c r="D8" s="16">
        <v>6500</v>
      </c>
      <c r="E8" s="13" t="s">
        <v>12</v>
      </c>
      <c r="F8" s="13">
        <v>2</v>
      </c>
      <c r="G8" s="17">
        <f t="shared" si="0"/>
        <v>13000</v>
      </c>
      <c r="H8" s="18" t="s">
        <v>24</v>
      </c>
      <c r="I8" s="43"/>
      <c r="J8" s="44"/>
    </row>
    <row r="9" s="1" customFormat="1" ht="39" customHeight="1" spans="1:10">
      <c r="A9" s="7">
        <v>8</v>
      </c>
      <c r="B9" s="8"/>
      <c r="C9" s="9" t="s">
        <v>25</v>
      </c>
      <c r="D9" s="10">
        <v>8500</v>
      </c>
      <c r="E9" s="7" t="s">
        <v>12</v>
      </c>
      <c r="F9" s="7">
        <v>3</v>
      </c>
      <c r="G9" s="11">
        <f t="shared" si="0"/>
        <v>25500</v>
      </c>
      <c r="H9" s="12" t="s">
        <v>26</v>
      </c>
      <c r="I9" s="41"/>
      <c r="J9" s="42"/>
    </row>
    <row r="10" s="1" customFormat="1" ht="39" customHeight="1" spans="1:10">
      <c r="A10" s="7">
        <v>9</v>
      </c>
      <c r="B10" s="8"/>
      <c r="C10" s="9" t="s">
        <v>27</v>
      </c>
      <c r="D10" s="10">
        <v>3500</v>
      </c>
      <c r="E10" s="7" t="s">
        <v>12</v>
      </c>
      <c r="F10" s="7">
        <v>1</v>
      </c>
      <c r="G10" s="11">
        <f t="shared" si="0"/>
        <v>3500</v>
      </c>
      <c r="H10" s="19" t="s">
        <v>28</v>
      </c>
      <c r="I10" s="41"/>
      <c r="J10" s="42"/>
    </row>
    <row r="11" s="1" customFormat="1" ht="39" customHeight="1" spans="1:10">
      <c r="A11" s="7">
        <v>10</v>
      </c>
      <c r="B11" s="8"/>
      <c r="C11" s="9" t="s">
        <v>29</v>
      </c>
      <c r="D11" s="10">
        <v>6000</v>
      </c>
      <c r="E11" s="7" t="s">
        <v>12</v>
      </c>
      <c r="F11" s="7">
        <v>1</v>
      </c>
      <c r="G11" s="11">
        <f t="shared" si="0"/>
        <v>6000</v>
      </c>
      <c r="H11" s="19" t="s">
        <v>30</v>
      </c>
      <c r="I11" s="41"/>
      <c r="J11" s="42"/>
    </row>
    <row r="12" s="1" customFormat="1" ht="35" customHeight="1" spans="1:10">
      <c r="A12" s="7">
        <v>11</v>
      </c>
      <c r="B12" s="8"/>
      <c r="C12" s="9" t="s">
        <v>31</v>
      </c>
      <c r="D12" s="10">
        <v>390</v>
      </c>
      <c r="E12" s="7" t="s">
        <v>32</v>
      </c>
      <c r="F12" s="7">
        <v>8</v>
      </c>
      <c r="G12" s="11">
        <f t="shared" si="0"/>
        <v>3120</v>
      </c>
      <c r="H12" s="12" t="s">
        <v>33</v>
      </c>
      <c r="I12" s="41"/>
      <c r="J12" s="42"/>
    </row>
    <row r="13" s="1" customFormat="1" ht="35" customHeight="1" spans="1:10">
      <c r="A13" s="7">
        <v>12</v>
      </c>
      <c r="B13" s="8"/>
      <c r="C13" s="9" t="s">
        <v>34</v>
      </c>
      <c r="D13" s="10">
        <v>250</v>
      </c>
      <c r="E13" s="7" t="s">
        <v>32</v>
      </c>
      <c r="F13" s="7">
        <v>2</v>
      </c>
      <c r="G13" s="11">
        <f t="shared" si="0"/>
        <v>500</v>
      </c>
      <c r="H13" s="12" t="s">
        <v>35</v>
      </c>
      <c r="I13" s="41"/>
      <c r="J13" s="42"/>
    </row>
    <row r="14" s="1" customFormat="1" ht="35" customHeight="1" spans="1:10">
      <c r="A14" s="7">
        <v>13</v>
      </c>
      <c r="B14" s="8"/>
      <c r="C14" s="9" t="s">
        <v>36</v>
      </c>
      <c r="D14" s="10">
        <v>90</v>
      </c>
      <c r="E14" s="7" t="s">
        <v>37</v>
      </c>
      <c r="F14" s="7">
        <v>12</v>
      </c>
      <c r="G14" s="11">
        <f t="shared" si="0"/>
        <v>1080</v>
      </c>
      <c r="H14" s="12" t="s">
        <v>38</v>
      </c>
      <c r="I14" s="41"/>
      <c r="J14" s="42"/>
    </row>
    <row r="15" s="1" customFormat="1" ht="40" customHeight="1" spans="1:10">
      <c r="A15" s="7">
        <v>14</v>
      </c>
      <c r="B15" s="20"/>
      <c r="C15" s="9" t="s">
        <v>39</v>
      </c>
      <c r="D15" s="10">
        <v>1600</v>
      </c>
      <c r="E15" s="7" t="s">
        <v>40</v>
      </c>
      <c r="F15" s="7">
        <v>2.8</v>
      </c>
      <c r="G15" s="21">
        <f t="shared" si="0"/>
        <v>4480</v>
      </c>
      <c r="H15" s="12" t="s">
        <v>41</v>
      </c>
      <c r="I15" s="41"/>
      <c r="J15" s="42"/>
    </row>
    <row r="16" s="1" customFormat="1" ht="40" customHeight="1" spans="1:10">
      <c r="A16" s="7">
        <v>15</v>
      </c>
      <c r="B16" s="20"/>
      <c r="C16" s="9" t="s">
        <v>42</v>
      </c>
      <c r="D16" s="10">
        <v>350</v>
      </c>
      <c r="E16" s="7" t="s">
        <v>40</v>
      </c>
      <c r="F16" s="7">
        <v>2.8</v>
      </c>
      <c r="G16" s="21">
        <f t="shared" si="0"/>
        <v>980</v>
      </c>
      <c r="H16" s="12" t="s">
        <v>43</v>
      </c>
      <c r="I16" s="41"/>
      <c r="J16" s="42"/>
    </row>
    <row r="17" s="1" customFormat="1" ht="40" customHeight="1" spans="1:10">
      <c r="A17" s="7">
        <v>15</v>
      </c>
      <c r="B17" s="20"/>
      <c r="C17" s="9" t="s">
        <v>44</v>
      </c>
      <c r="D17" s="10">
        <v>500</v>
      </c>
      <c r="E17" s="7" t="s">
        <v>40</v>
      </c>
      <c r="F17" s="7">
        <v>2.8</v>
      </c>
      <c r="G17" s="21">
        <f t="shared" si="0"/>
        <v>1400</v>
      </c>
      <c r="H17" s="12" t="s">
        <v>45</v>
      </c>
      <c r="I17" s="41"/>
      <c r="J17" s="42"/>
    </row>
    <row r="18" s="1" customFormat="1" ht="40" customHeight="1" spans="1:10">
      <c r="A18" s="7">
        <v>17</v>
      </c>
      <c r="B18" s="20"/>
      <c r="C18" s="9" t="s">
        <v>46</v>
      </c>
      <c r="D18" s="10">
        <v>800</v>
      </c>
      <c r="E18" s="7" t="s">
        <v>40</v>
      </c>
      <c r="F18" s="7">
        <v>2.8</v>
      </c>
      <c r="G18" s="21">
        <f t="shared" si="0"/>
        <v>2240</v>
      </c>
      <c r="H18" s="22" t="s">
        <v>47</v>
      </c>
      <c r="I18" s="41"/>
      <c r="J18" s="42"/>
    </row>
    <row r="19" s="1" customFormat="1" ht="40" customHeight="1" spans="1:10">
      <c r="A19" s="23" t="s">
        <v>48</v>
      </c>
      <c r="B19" s="24"/>
      <c r="C19" s="25"/>
      <c r="D19" s="10"/>
      <c r="E19" s="7"/>
      <c r="F19" s="7"/>
      <c r="G19" s="21">
        <f>SUM(G3:G18)</f>
        <v>237000</v>
      </c>
      <c r="H19" s="22"/>
      <c r="I19" s="41"/>
      <c r="J19" s="42"/>
    </row>
    <row r="20" s="1" customFormat="1" ht="121.5" spans="1:10">
      <c r="A20" s="7">
        <v>1</v>
      </c>
      <c r="B20" s="8"/>
      <c r="C20" s="9" t="s">
        <v>49</v>
      </c>
      <c r="D20" s="10">
        <v>23500</v>
      </c>
      <c r="E20" s="7" t="s">
        <v>37</v>
      </c>
      <c r="F20" s="7">
        <v>1</v>
      </c>
      <c r="G20" s="21">
        <f t="shared" ref="G20:G26" si="1">D20*F20</f>
        <v>23500</v>
      </c>
      <c r="H20" s="12" t="s">
        <v>50</v>
      </c>
      <c r="I20" s="41"/>
      <c r="J20" s="42"/>
    </row>
    <row r="21" s="1" customFormat="1" ht="47" customHeight="1" spans="1:10">
      <c r="A21" s="7">
        <v>2</v>
      </c>
      <c r="B21" s="8"/>
      <c r="C21" s="9" t="s">
        <v>51</v>
      </c>
      <c r="D21" s="10">
        <v>18000</v>
      </c>
      <c r="E21" s="7" t="s">
        <v>52</v>
      </c>
      <c r="F21" s="7">
        <v>1</v>
      </c>
      <c r="G21" s="7">
        <f t="shared" si="1"/>
        <v>18000</v>
      </c>
      <c r="H21" s="12" t="s">
        <v>53</v>
      </c>
      <c r="I21" s="41"/>
      <c r="J21" s="42"/>
    </row>
    <row r="22" s="1" customFormat="1" ht="47" customHeight="1" spans="1:10">
      <c r="A22" s="7">
        <v>3</v>
      </c>
      <c r="B22" s="8"/>
      <c r="C22" s="9" t="s">
        <v>54</v>
      </c>
      <c r="D22" s="10">
        <v>15000</v>
      </c>
      <c r="E22" s="7" t="s">
        <v>52</v>
      </c>
      <c r="F22" s="7">
        <v>1</v>
      </c>
      <c r="G22" s="7">
        <f t="shared" si="1"/>
        <v>15000</v>
      </c>
      <c r="H22" s="26" t="s">
        <v>55</v>
      </c>
      <c r="I22" s="41"/>
      <c r="J22" s="42"/>
    </row>
    <row r="23" s="1" customFormat="1" ht="47" customHeight="1" spans="1:10">
      <c r="A23" s="7">
        <v>4</v>
      </c>
      <c r="B23" s="8"/>
      <c r="C23" s="9" t="s">
        <v>56</v>
      </c>
      <c r="D23" s="10">
        <v>180</v>
      </c>
      <c r="E23" s="7" t="s">
        <v>57</v>
      </c>
      <c r="F23" s="7">
        <v>65</v>
      </c>
      <c r="G23" s="7">
        <f t="shared" si="1"/>
        <v>11700</v>
      </c>
      <c r="H23" s="12" t="s">
        <v>58</v>
      </c>
      <c r="I23" s="41"/>
      <c r="J23" s="42"/>
    </row>
    <row r="24" s="1" customFormat="1" ht="47" customHeight="1" spans="1:10">
      <c r="A24" s="7">
        <v>5</v>
      </c>
      <c r="B24" s="8"/>
      <c r="C24" s="9" t="s">
        <v>59</v>
      </c>
      <c r="D24" s="10">
        <v>280</v>
      </c>
      <c r="E24" s="7" t="s">
        <v>57</v>
      </c>
      <c r="F24" s="7">
        <v>65</v>
      </c>
      <c r="G24" s="7">
        <f t="shared" si="1"/>
        <v>18200</v>
      </c>
      <c r="H24" s="12" t="s">
        <v>60</v>
      </c>
      <c r="I24" s="41"/>
      <c r="J24" s="42"/>
    </row>
    <row r="25" s="1" customFormat="1" ht="47" customHeight="1" spans="1:10">
      <c r="A25" s="7">
        <v>6</v>
      </c>
      <c r="B25" s="8"/>
      <c r="C25" s="9" t="s">
        <v>61</v>
      </c>
      <c r="D25" s="10">
        <v>8000</v>
      </c>
      <c r="E25" s="7" t="s">
        <v>52</v>
      </c>
      <c r="F25" s="7">
        <v>1</v>
      </c>
      <c r="G25" s="7">
        <f t="shared" si="1"/>
        <v>8000</v>
      </c>
      <c r="H25" s="12" t="s">
        <v>62</v>
      </c>
      <c r="I25" s="41"/>
      <c r="J25" s="42"/>
    </row>
    <row r="26" s="1" customFormat="1" ht="47" customHeight="1" spans="1:10">
      <c r="A26" s="7">
        <v>7</v>
      </c>
      <c r="B26" s="8"/>
      <c r="C26" s="9" t="s">
        <v>63</v>
      </c>
      <c r="D26" s="10">
        <v>8500</v>
      </c>
      <c r="E26" s="7" t="s">
        <v>52</v>
      </c>
      <c r="F26" s="7">
        <v>1</v>
      </c>
      <c r="G26" s="7">
        <f t="shared" si="1"/>
        <v>8500</v>
      </c>
      <c r="H26" s="12" t="s">
        <v>64</v>
      </c>
      <c r="I26" s="41"/>
      <c r="J26" s="42"/>
    </row>
    <row r="27" s="1" customFormat="1" ht="47" customHeight="1" spans="1:10">
      <c r="A27" s="27" t="s">
        <v>65</v>
      </c>
      <c r="B27" s="28"/>
      <c r="C27" s="29"/>
      <c r="D27" s="10"/>
      <c r="E27" s="7"/>
      <c r="F27" s="7"/>
      <c r="G27" s="7">
        <f>SUM(G20:G26)</f>
        <v>102900</v>
      </c>
      <c r="H27" s="12"/>
      <c r="I27" s="41"/>
      <c r="J27" s="42"/>
    </row>
    <row r="28" s="1" customFormat="1" ht="38" customHeight="1" spans="1:16377">
      <c r="A28" s="30" t="s">
        <v>66</v>
      </c>
      <c r="B28" s="31"/>
      <c r="C28" s="32"/>
      <c r="D28" s="33"/>
      <c r="E28" s="34"/>
      <c r="F28" s="33"/>
      <c r="G28" s="35">
        <v>339900</v>
      </c>
      <c r="H28" s="36"/>
      <c r="I28" s="45"/>
      <c r="J28" s="46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</row>
    <row r="29" ht="53" customHeight="1" spans="1:10">
      <c r="A29" s="37"/>
      <c r="B29" s="38"/>
      <c r="C29" s="38"/>
      <c r="D29" s="38"/>
      <c r="E29" s="38"/>
      <c r="F29" s="38"/>
      <c r="G29" s="38"/>
      <c r="H29" s="38"/>
      <c r="I29" s="38"/>
      <c r="J29" s="38"/>
    </row>
  </sheetData>
  <mergeCells count="6">
    <mergeCell ref="A1:J1"/>
    <mergeCell ref="A19:C19"/>
    <mergeCell ref="A27:C27"/>
    <mergeCell ref="A28:C28"/>
    <mergeCell ref="A29:J29"/>
    <mergeCell ref="I3:I28"/>
  </mergeCells>
  <printOptions horizontalCentered="1"/>
  <pageMargins left="0.314583333333333" right="0.196527777777778" top="0.550694444444444" bottom="0.472222222222222" header="0.298611111111111" footer="0.275"/>
  <pageSetup paperSize="9" scale="81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2019-05-31T16:12:00Z</dcterms:created>
  <dcterms:modified xsi:type="dcterms:W3CDTF">2021-09-23T03:53:00Z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