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30" windowWidth="19440" windowHeight="9810"/>
  </bookViews>
  <sheets>
    <sheet name="Sheet1" sheetId="7" r:id="rId1"/>
  </sheets>
  <calcPr calcId="144525"/>
</workbook>
</file>

<file path=xl/calcChain.xml><?xml version="1.0" encoding="utf-8"?>
<calcChain xmlns="http://schemas.openxmlformats.org/spreadsheetml/2006/main">
  <c r="H14" i="7" l="1"/>
  <c r="H4" i="7" l="1"/>
  <c r="H5" i="7"/>
  <c r="H6" i="7"/>
  <c r="H7" i="7"/>
  <c r="H8" i="7"/>
  <c r="H9" i="7"/>
  <c r="H10" i="7"/>
  <c r="H11" i="7"/>
  <c r="H12" i="7"/>
  <c r="H13" i="7"/>
  <c r="H15" i="7"/>
  <c r="H3" i="7"/>
  <c r="H16" i="7" l="1"/>
</calcChain>
</file>

<file path=xl/sharedStrings.xml><?xml version="1.0" encoding="utf-8"?>
<sst xmlns="http://schemas.openxmlformats.org/spreadsheetml/2006/main" count="72" uniqueCount="60">
  <si>
    <t>冷水江市禾青镇潘桥中学云桌面机房系统采购清单表</t>
  </si>
  <si>
    <t>序号</t>
  </si>
  <si>
    <t>设备名称</t>
  </si>
  <si>
    <t>技术参数</t>
  </si>
  <si>
    <t>单价</t>
  </si>
  <si>
    <t>数量</t>
  </si>
  <si>
    <t>单位</t>
  </si>
  <si>
    <t>总价</t>
  </si>
  <si>
    <t>建议品牌</t>
  </si>
  <si>
    <t>云服务器</t>
  </si>
  <si>
    <t>台</t>
  </si>
  <si>
    <t>锐捷/ruijie</t>
  </si>
  <si>
    <t>云终端</t>
  </si>
  <si>
    <t>显示器</t>
  </si>
  <si>
    <t>21.5寸显示器(1920*1080),LED</t>
  </si>
  <si>
    <t>冠捷/AOC</t>
  </si>
  <si>
    <t>键鼠套装</t>
  </si>
  <si>
    <t>双飞燕/Logitech</t>
  </si>
  <si>
    <t>接入交换机</t>
  </si>
  <si>
    <t>教学管理软件</t>
  </si>
  <si>
    <t>个</t>
  </si>
  <si>
    <t>教师机</t>
  </si>
  <si>
    <t>Inteli3高性能处理器（3.6G），4GB内存，256GB SSD，本地集成显卡，千兆网口</t>
  </si>
  <si>
    <t>联想/ASUS</t>
  </si>
  <si>
    <t>网络机柜</t>
  </si>
  <si>
    <r>
      <rPr>
        <sz val="10"/>
        <color rgb="FF000000"/>
        <rFont val="Times New Roman"/>
        <family val="1"/>
      </rPr>
      <t>UPS</t>
    </r>
    <r>
      <rPr>
        <sz val="10"/>
        <color rgb="FF000000"/>
        <rFont val="宋体"/>
        <charset val="134"/>
      </rPr>
      <t>电源</t>
    </r>
  </si>
  <si>
    <t>网线</t>
  </si>
  <si>
    <t>国标超五类无氧铜0.5MM芯网线</t>
  </si>
  <si>
    <t>米</t>
  </si>
  <si>
    <t>海康/安普</t>
  </si>
  <si>
    <t>水晶头</t>
  </si>
  <si>
    <t>国标超五类水晶头</t>
  </si>
  <si>
    <t>辅材</t>
  </si>
  <si>
    <t>空气开关、PVC管、电胶布等</t>
  </si>
  <si>
    <t>批</t>
  </si>
  <si>
    <t>系统集成</t>
  </si>
  <si>
    <t>相关系统调试软件安装连网测试等</t>
  </si>
  <si>
    <t>投标型号</t>
    <phoneticPr fontId="9" type="noConversion"/>
  </si>
  <si>
    <t>锐捷/ruijie</t>
    <phoneticPr fontId="9" type="noConversion"/>
  </si>
  <si>
    <t>AOC</t>
    <phoneticPr fontId="9" type="noConversion"/>
  </si>
  <si>
    <t>双飞燕USB键鼠套装</t>
    <phoneticPr fontId="9" type="noConversion"/>
  </si>
  <si>
    <t>双飞燕USB</t>
    <phoneticPr fontId="9" type="noConversion"/>
  </si>
  <si>
    <t>云服务器RCD4500 V4:1.简化维护管理，要求云服务器为软硬一体化国产品牌设备，不接受软硬拆分方案。
2. 云服务器要求为19英寸工业标准2U机架式服务器，能够支持至少45用户虚拟桌面并发
3. CPU配置不低于2颗Intel Xeon E5-2630 V4处理器，单颗CPU不低于10核心，主频不低于2.2GHz，25MB缓存；内存插槽数≥16个，配置内存≥144GB DDR4，内存要求支持ECC，速率不低于2133MHz，支持最大内存扩展≥512GB；可插拔硬盘槽位≥8个，同时兼容2.5英寸和3.5英寸尺寸硬盘，本次要求配置企业级SSD容量≥240GB；配置机械硬盘≥2TB 128M缓存的SATA3.0企业级硬盘。
4. 为便于管理，云服务器要求支持上电自启和远程唤醒功能，能够实现远程管理。
5. 提供低静电、低噪音、高效率智能调节转速风扇≥3个；配置≥550W高效能白金80Plus服务器电源，标配滑动式机柜导轨。
6. 云服务器管理平台支持服务器CPU、内存、硬盘占用率数据
7. 云服务器要求能够满足多种操作系统镜像发布，以满足学校教学使用，Windows系统必须包含Windows XP、Windows 7、Windows 8、Windows 10，Linux系统必须包含Ubuntu、Centos、Fedora系统。
8. 所有课程镜像要求通过云服务器后台管理界面实现统一管理，要能够实现镜像系统上传，镜像添加、快照、修改、复制、备份和删除等功能。
9. 为满足可靠性和稳定性要求，云服务器需要提供集群功能，集群功能内置于云服务器中，无需另购服务器集群软件。
10. 在云服务器上需要求能够实现共享磁盘自动挂载功能,学生与老师共享一块虚拟磁盘，为学生设置下载权限，老师设置上传和下载权限。
11. 云服务器后台提供消息管理功能，能够对接收的消息进行存储和查看，当信息未读时能够在后台进行标识提醒。
12. 为便于时间管理设置，云服务器时间能够实现多种配置方法，支持从网络NTP服务同步，手动设置，同步本地时间，NTP服务地址或URL地址能够进行手工配置。
13. 云服务器要求支持设置定时任务，能够定时关闭云主机、重启云主机、关闭云终端，可按照每天或者每周设置周期性任务，具体时间点能够设置到时分秒。。
14. 提供课程镜像默认启动功能，每次开机时，云服务器能够自动加载设置好的默认课程镜像，老师可直接进入上课环境，该功能可选择是否开启，包括默认课程镜像也要求能够根据使用情况进行灵活配置。
15. 需提供原厂配套的部署实施交付体检工具，该交付体检工具软件可一键式对整体云桌面环境进行软硬件检查、修复部分常见问题，并能生成相应的云课堂/云办公体检报告，针对此功能需提供国家级权威测试机构（如：国家电子计算机质量监督检验中心、国家电子标签产品质量监督检验中心、国家电子计算机外部设备质量监督检验中心等）出具的证书复印件并加盖厂商公章。</t>
    <phoneticPr fontId="9" type="noConversion"/>
  </si>
  <si>
    <t>云终端SmartRain:1、软硬件一体化设备，内置嵌入式操作系统和软件
2、为保证软件运行的兼容稳定，需采用ARM架构的云终端
3、处理器不得低于Cortex A9 四核，处理器主频不得低于1.6GHz，内存容量不低于1GB，提供不少于8GB的内置存储空间
4、接口不少于4个USB 2.0接口、1个百兆网口、1对音频输入输出接口，1个VGA接口
5、为提高教室利用率，要求提供能够实现基于安卓系统的主课教学模式，该模式下，老师通过教学管理软件控制所有云终端一键进入本地安卓系统，实现主课教学。
6、要求云服务器、学生云终端、教师云终端、网络连通设备同一品牌，保证平台联动时的兼容性和可靠性，且在厂商官网有明确的产品说明，要求厂商提供原厂文件声明并加盖厂商公章或投标专用章。</t>
    <phoneticPr fontId="9" type="noConversion"/>
  </si>
  <si>
    <t>交换机S2910:1、交换容量≥336G，包转发率≥51Mpps
2、固化10/100/1000M以太网端口≥24，固化1G SFP光接口≥4个；
3、为保证设备在受到外界机械碰撞时能够正常运行，要求所投交换机IK防护测试级别至少达到IK05，提供具有 CMA或CAL或 CNAS认证章的测试报告以及检测机构官网查询截图并加盖产品厂商公章或招投标专用章
4、要求所投设备MAC地址≥16K，设备采用静音无风扇节能设计
5、支持生成树协议STP(IEEE 802.1d)，RSTP(IEEE 802.1w)和MSTP(IEEE 802.1s)，完全保证快速收敛，提高容错能力，保证网络的稳定运行和链路的负载均衡，合理使用网络通道，提供冗余链路利用率。
6、支持IPV4/IPV6静态路由
7、支持特有的CPU保护策略，对发往CPU的数据流，进行流区分和优先级队列分级处理，并根据需要实施带宽限速，充分保护CPU不被非法流量占用、恶意攻击和资源消耗
8、支持基础网络保护策略，能够限制用户向网络中发送ARP报文、ICMP请求报文、DHCP请求报文等数据包的数率，对超过限速阈值的报文进行丢弃处理，甚至能够识别攻击行为，对有攻击行为的用户进行隔离。
9、支持快速链路检测协议RLDP，可快速检测链路的通断和光纤链路的单向性，并支持端口下的环路检测功能，防止端口下因私接Hub等设备形成的环路而导致网络故障的现象。
10、设备自带云管理功能，即插即用，可随时查看网络健康度，告警及时推送，有日记事件供回溯</t>
    <phoneticPr fontId="9" type="noConversion"/>
  </si>
  <si>
    <t>锐捷S2910</t>
    <phoneticPr fontId="9" type="noConversion"/>
  </si>
  <si>
    <t>教学管理软件ClassManager :1、要求提供多种教学模式以应对不同的教学需求，包括信息课模式、考试模式等多种模式，并可根据学校实际教学需求增加自定义场景模式，每个模式下提供不同的教学镜像，切换模式时，云终端硬件无需重新启动。
2、为简化管理和使用方便，要求一套教学管理软件能够实现教学业务，同时能够进行终端管理，比如禁网、终端参数配置、终端编号等
3、为了提升上课和管理效率，通过教学管理软件，一键关闭云终端后，所有终端自动关闭（虚拟机与物理终端同时关闭）；通过教学管理软件，一键开启所有云终端后，终端自动启动并进入对应的课程镜像桌面；通过教学管理软件，一键关闭服务器和云终端后，服务器和云终端都被关闭。
4、为便于教学，教学管理软件需要提供远程终端编号功能，并与云桌面编号一一对应，方便上课前的学生点名等，针对此功能需提供第三方权威测试机构出具的检验报告复印件并加盖厂商公章或投标专用章。
5、为方便教学控制，支持通过教学管理软件实现一键禁止任意分学生上网，禁网同时需要支持屏幕广播、屏幕查看等正常教学应用。
6、支持老师对学生进行分组，分组时老师可以在软件界面根据学生姓名分组，每个班可以保存分组信息。老师可以指定小组组长，组名可以由组长和老师重命名。可记录小组总得分与小组内成员对小组的贡献值，同一组内的学生可以相互传送文件。
7、为提高教学效率，支持老师通过Web界面在办公室等其他场景录入题库，无需下载office或其他插件、模板，同时支持教室内截屏出题，口述出题等快速出题方式；教师可以通过全班答题、抢答等多种方式发起测试
8、作业空间内置网盘功能，学生可通过作业空间账号直接登录，学生没有做完的作业或文件，可以上传到在作业空间中独立的存储空间中，方便下次上课使用，网盘支持上传和下载
9、为简化账号管理维护工作，在每学年满了之后，所有的学生账号能够一键升级到高年级，不需要重新创建学生账号。
10、支持微课的上传、浏览及删除，老师将观看微课任务布置给学生，并可以附加测试试题，学生观看微课后完成答题，老师可以查看学生答题情况，并对答题结果统计分析。针对此功能需提供第三方权威测试机构出具的检验报告复印件并加盖厂商公章或投标专用章。
11、学生在教学活动中可以获得虚拟积分，学生和老师端可以查看积分排名；学生勋章：促进学生更好的完成学习任务，预置不少于5任务目标，完成任务后获得荣誉勋章，荣誉勋章在学生端能统一展示。
12、为提高教室利用率，要求提供能够实现基于安卓系统的主课教学模式，该模式下，老师通过教学管理软件控制所有云终端一键进入本地安卓系统，实现主课教学，针对此功能需提供第三方权威测试机构出具的检验报告复印件并加盖厂商公章或投标专用章。
13、要求云服务器、学生云终端、教师云终端、网络连通设备同一品牌，保证平台联动时的兼容性和可靠性，且在厂商官网有明确的产品说明，要求厂商提供原厂文件声明并加盖厂商公章或投标专用章。</t>
    <phoneticPr fontId="9" type="noConversion"/>
  </si>
  <si>
    <t>锐捷ClassManager</t>
    <phoneticPr fontId="9" type="noConversion"/>
  </si>
  <si>
    <r>
      <t>A</t>
    </r>
    <r>
      <rPr>
        <sz val="10"/>
        <color theme="1"/>
        <rFont val="宋体"/>
        <family val="3"/>
        <charset val="134"/>
        <scheme val="minor"/>
      </rPr>
      <t>SUS D640mt</t>
    </r>
    <phoneticPr fontId="9" type="noConversion"/>
  </si>
  <si>
    <t>图腾</t>
    <phoneticPr fontId="9" type="noConversion"/>
  </si>
  <si>
    <t>图腾</t>
    <phoneticPr fontId="9" type="noConversion"/>
  </si>
  <si>
    <r>
      <rPr>
        <sz val="10"/>
        <color rgb="FF000000"/>
        <rFont val="Times New Roman"/>
        <family val="1"/>
      </rPr>
      <t>1000*600*1600MM</t>
    </r>
    <r>
      <rPr>
        <sz val="10"/>
        <color rgb="FF000000"/>
        <rFont val="宋体"/>
        <charset val="134"/>
      </rPr>
      <t>服务器机柜</t>
    </r>
    <phoneticPr fontId="9" type="noConversion"/>
  </si>
  <si>
    <t>山特</t>
    <phoneticPr fontId="9" type="noConversion"/>
  </si>
  <si>
    <t>山特1KVA</t>
    <phoneticPr fontId="9" type="noConversion"/>
  </si>
  <si>
    <r>
      <rPr>
        <sz val="10"/>
        <color rgb="FF000000"/>
        <rFont val="Times New Roman"/>
        <family val="1"/>
      </rPr>
      <t>1KVA</t>
    </r>
    <r>
      <rPr>
        <sz val="10"/>
        <color rgb="FF000000"/>
        <rFont val="宋体"/>
        <charset val="134"/>
      </rPr>
      <t>，额定容量</t>
    </r>
    <r>
      <rPr>
        <sz val="10"/>
        <color rgb="FF000000"/>
        <rFont val="Times New Roman"/>
        <family val="1"/>
      </rPr>
      <t xml:space="preserve">,600 </t>
    </r>
    <r>
      <rPr>
        <sz val="10"/>
        <color rgb="FF000000"/>
        <rFont val="宋体"/>
        <charset val="134"/>
      </rPr>
      <t>瓦数</t>
    </r>
    <r>
      <rPr>
        <sz val="10"/>
        <color rgb="FF000000"/>
        <rFont val="Times New Roman"/>
        <family val="1"/>
      </rPr>
      <t xml:space="preserve"> / 1000 VA,</t>
    </r>
    <r>
      <rPr>
        <sz val="10"/>
        <color rgb="FF000000"/>
        <rFont val="宋体"/>
        <charset val="134"/>
      </rPr>
      <t>后备式</t>
    </r>
    <phoneticPr fontId="9" type="noConversion"/>
  </si>
  <si>
    <t>海康/安普</t>
    <phoneticPr fontId="9" type="noConversion"/>
  </si>
  <si>
    <t>海康威视</t>
    <phoneticPr fontId="9" type="noConversion"/>
  </si>
  <si>
    <t>锐捷云终端SmartRain 100S</t>
    <phoneticPr fontId="9" type="noConversion"/>
  </si>
  <si>
    <t>锐捷RG-RCD4500 V4</t>
    <phoneticPr fontId="9" type="noConversion"/>
  </si>
  <si>
    <t>投标总价</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</si>
</sst>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14" x14ac:knownFonts="1">
    <font>
      <sz val="11"/>
      <color theme="1"/>
      <name val="宋体"/>
      <charset val="134"/>
      <scheme val="minor"/>
    </font>
    <font>
      <sz val="18"/>
      <color theme="1"/>
      <name val="宋体"/>
      <charset val="134"/>
      <scheme val="minor"/>
    </font>
    <font>
      <b/>
      <sz val="10"/>
      <color theme="1"/>
      <name val="宋体"/>
      <charset val="134"/>
      <scheme val="minor"/>
    </font>
    <font>
      <b/>
      <sz val="10"/>
      <name val="宋体"/>
      <charset val="134"/>
      <scheme val="minor"/>
    </font>
    <font>
      <sz val="10"/>
      <color theme="1"/>
      <name val="宋体"/>
      <charset val="134"/>
      <scheme val="minor"/>
    </font>
    <font>
      <sz val="10"/>
      <color indexed="8"/>
      <name val="宋体"/>
      <charset val="134"/>
      <scheme val="minor"/>
    </font>
    <font>
      <sz val="10"/>
      <color rgb="FF000000"/>
      <name val="宋体"/>
      <charset val="134"/>
    </font>
    <font>
      <sz val="10"/>
      <color rgb="FF000000"/>
      <name val="Times New Roman"/>
      <family val="1"/>
    </font>
    <font>
      <sz val="11"/>
      <color indexed="8"/>
      <name val="宋体"/>
      <charset val="134"/>
      <scheme val="minor"/>
    </font>
    <font>
      <sz val="9"/>
      <name val="宋体"/>
      <charset val="134"/>
      <scheme val="minor"/>
    </font>
    <font>
      <sz val="10"/>
      <color theme="1"/>
      <name val="宋体"/>
      <family val="3"/>
      <charset val="134"/>
      <scheme val="minor"/>
    </font>
    <font>
      <b/>
      <sz val="10"/>
      <color theme="1"/>
      <name val="宋体"/>
      <family val="3"/>
      <charset val="134"/>
      <scheme val="minor"/>
    </font>
    <font>
      <sz val="10"/>
      <color indexed="8"/>
      <name val="宋体"/>
      <family val="3"/>
      <charset val="134"/>
      <scheme val="minor"/>
    </font>
    <font>
      <sz val="10"/>
      <color rgb="FF000000"/>
      <name val="宋体"/>
      <family val="3"/>
      <charset val="134"/>
    </font>
  </fonts>
  <fills count="2">
    <fill>
      <patternFill patternType="none"/>
    </fill>
    <fill>
      <patternFill patternType="gray125"/>
    </fill>
  </fills>
  <borders count="11">
    <border>
      <left/>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2">
    <xf numFmtId="0" fontId="0" fillId="0" borderId="0"/>
    <xf numFmtId="0" fontId="8" fillId="0" borderId="0">
      <alignment vertical="center"/>
    </xf>
  </cellStyleXfs>
  <cellXfs count="25">
    <xf numFmtId="0" fontId="0" fillId="0" borderId="0" xfId="0"/>
    <xf numFmtId="0" fontId="0"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3" xfId="0" applyFont="1" applyBorder="1" applyAlignment="1">
      <alignment horizontal="center" vertical="center" wrapText="1"/>
    </xf>
    <xf numFmtId="0" fontId="2" fillId="0" borderId="4" xfId="0" applyFont="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6" xfId="1" applyFont="1" applyFill="1" applyBorder="1" applyAlignment="1">
      <alignment horizontal="center" vertical="center" wrapText="1"/>
    </xf>
    <xf numFmtId="176" fontId="4" fillId="0" borderId="6" xfId="0" applyNumberFormat="1"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xf numFmtId="176" fontId="4" fillId="0" borderId="9" xfId="0" applyNumberFormat="1" applyFont="1" applyFill="1" applyBorder="1" applyAlignment="1">
      <alignment horizontal="center" vertical="center" wrapText="1"/>
    </xf>
    <xf numFmtId="0" fontId="4" fillId="0" borderId="10" xfId="0" applyFont="1" applyFill="1" applyBorder="1" applyAlignment="1">
      <alignment horizontal="center" vertical="center" wrapText="1"/>
    </xf>
    <xf numFmtId="0" fontId="1" fillId="0" borderId="1" xfId="0" applyFont="1" applyBorder="1" applyAlignment="1">
      <alignment horizontal="center" vertical="center"/>
    </xf>
    <xf numFmtId="0" fontId="11" fillId="0" borderId="3" xfId="0" applyFont="1" applyBorder="1" applyAlignment="1">
      <alignment horizontal="center" vertical="center" wrapText="1"/>
    </xf>
    <xf numFmtId="0" fontId="10" fillId="0" borderId="7"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2" fillId="0" borderId="6" xfId="1" applyFont="1" applyFill="1" applyBorder="1" applyAlignment="1">
      <alignment horizontal="center" vertical="center" wrapText="1"/>
    </xf>
    <xf numFmtId="0" fontId="10" fillId="0" borderId="8"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0" fillId="0" borderId="9" xfId="0" applyFont="1" applyFill="1" applyBorder="1" applyAlignment="1">
      <alignment horizontal="center" vertical="center" wrapText="1"/>
    </xf>
  </cellXfs>
  <cellStyles count="2">
    <cellStyle name="常规" xfId="0" builtinId="0"/>
    <cellStyle name="常规 2 3"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tabSelected="1" topLeftCell="B7" workbookViewId="0">
      <selection activeCell="D19" sqref="D19"/>
    </sheetView>
  </sheetViews>
  <sheetFormatPr defaultColWidth="9" defaultRowHeight="13.5" x14ac:dyDescent="0.15"/>
  <cols>
    <col min="1" max="1" width="4.5" customWidth="1"/>
    <col min="3" max="3" width="9" customWidth="1"/>
    <col min="4" max="4" width="95.875" customWidth="1"/>
    <col min="6" max="6" width="5.375" customWidth="1"/>
    <col min="7" max="7" width="5.75" customWidth="1"/>
    <col min="9" max="9" width="9.375" customWidth="1"/>
  </cols>
  <sheetData>
    <row r="1" spans="1:9" ht="35.25" customHeight="1" x14ac:dyDescent="0.15">
      <c r="A1" s="17" t="s">
        <v>0</v>
      </c>
      <c r="B1" s="17"/>
      <c r="C1" s="17"/>
      <c r="D1" s="17"/>
      <c r="E1" s="17"/>
      <c r="F1" s="17"/>
      <c r="G1" s="17"/>
      <c r="H1" s="17"/>
      <c r="I1" s="17"/>
    </row>
    <row r="2" spans="1:9" s="1" customFormat="1" ht="21.75" customHeight="1" x14ac:dyDescent="0.15">
      <c r="A2" s="2" t="s">
        <v>1</v>
      </c>
      <c r="B2" s="3" t="s">
        <v>2</v>
      </c>
      <c r="C2" s="18" t="s">
        <v>37</v>
      </c>
      <c r="D2" s="3" t="s">
        <v>3</v>
      </c>
      <c r="E2" s="3" t="s">
        <v>4</v>
      </c>
      <c r="F2" s="4" t="s">
        <v>5</v>
      </c>
      <c r="G2" s="3" t="s">
        <v>6</v>
      </c>
      <c r="H2" s="3" t="s">
        <v>7</v>
      </c>
      <c r="I2" s="5" t="s">
        <v>8</v>
      </c>
    </row>
    <row r="3" spans="1:9" s="1" customFormat="1" ht="339" customHeight="1" x14ac:dyDescent="0.15">
      <c r="A3" s="6">
        <v>1</v>
      </c>
      <c r="B3" s="7" t="s">
        <v>9</v>
      </c>
      <c r="C3" s="20" t="s">
        <v>58</v>
      </c>
      <c r="D3" s="21" t="s">
        <v>42</v>
      </c>
      <c r="E3" s="9">
        <v>143000</v>
      </c>
      <c r="F3" s="7">
        <v>1</v>
      </c>
      <c r="G3" s="7" t="s">
        <v>10</v>
      </c>
      <c r="H3" s="9">
        <f>F3*E3</f>
        <v>143000</v>
      </c>
      <c r="I3" s="19" t="s">
        <v>38</v>
      </c>
    </row>
    <row r="4" spans="1:9" s="1" customFormat="1" ht="46.5" customHeight="1" x14ac:dyDescent="0.15">
      <c r="A4" s="6">
        <v>2</v>
      </c>
      <c r="B4" s="7" t="s">
        <v>12</v>
      </c>
      <c r="C4" s="20" t="s">
        <v>57</v>
      </c>
      <c r="D4" s="20" t="s">
        <v>43</v>
      </c>
      <c r="E4" s="9">
        <v>1980</v>
      </c>
      <c r="F4" s="7">
        <v>40</v>
      </c>
      <c r="G4" s="7" t="s">
        <v>10</v>
      </c>
      <c r="H4" s="9">
        <f t="shared" ref="H4:H15" si="0">F4*E4</f>
        <v>79200</v>
      </c>
      <c r="I4" s="10" t="s">
        <v>11</v>
      </c>
    </row>
    <row r="5" spans="1:9" s="1" customFormat="1" ht="28.5" customHeight="1" x14ac:dyDescent="0.15">
      <c r="A5" s="6">
        <v>3</v>
      </c>
      <c r="B5" s="7" t="s">
        <v>13</v>
      </c>
      <c r="C5" s="20" t="s">
        <v>39</v>
      </c>
      <c r="D5" s="8" t="s">
        <v>14</v>
      </c>
      <c r="E5" s="9">
        <v>780</v>
      </c>
      <c r="F5" s="7">
        <v>40</v>
      </c>
      <c r="G5" s="7" t="s">
        <v>10</v>
      </c>
      <c r="H5" s="9">
        <f t="shared" si="0"/>
        <v>31200</v>
      </c>
      <c r="I5" s="10" t="s">
        <v>15</v>
      </c>
    </row>
    <row r="6" spans="1:9" s="1" customFormat="1" ht="29.25" customHeight="1" x14ac:dyDescent="0.15">
      <c r="A6" s="6">
        <v>4</v>
      </c>
      <c r="B6" s="7" t="s">
        <v>16</v>
      </c>
      <c r="C6" s="20" t="s">
        <v>41</v>
      </c>
      <c r="D6" s="20" t="s">
        <v>40</v>
      </c>
      <c r="E6" s="9">
        <v>90</v>
      </c>
      <c r="F6" s="7">
        <v>41</v>
      </c>
      <c r="G6" s="7" t="s">
        <v>10</v>
      </c>
      <c r="H6" s="9">
        <f t="shared" si="0"/>
        <v>3690</v>
      </c>
      <c r="I6" s="10" t="s">
        <v>17</v>
      </c>
    </row>
    <row r="7" spans="1:9" s="1" customFormat="1" ht="45" customHeight="1" x14ac:dyDescent="0.15">
      <c r="A7" s="6">
        <v>5</v>
      </c>
      <c r="B7" s="11" t="s">
        <v>18</v>
      </c>
      <c r="C7" s="22" t="s">
        <v>45</v>
      </c>
      <c r="D7" s="20" t="s">
        <v>44</v>
      </c>
      <c r="E7" s="9">
        <v>5500</v>
      </c>
      <c r="F7" s="7">
        <v>2</v>
      </c>
      <c r="G7" s="7" t="s">
        <v>10</v>
      </c>
      <c r="H7" s="9">
        <f t="shared" si="0"/>
        <v>11000</v>
      </c>
      <c r="I7" s="10" t="s">
        <v>11</v>
      </c>
    </row>
    <row r="8" spans="1:9" s="1" customFormat="1" ht="329.1" customHeight="1" x14ac:dyDescent="0.15">
      <c r="A8" s="6">
        <v>6</v>
      </c>
      <c r="B8" s="7" t="s">
        <v>19</v>
      </c>
      <c r="C8" s="20" t="s">
        <v>47</v>
      </c>
      <c r="D8" s="20" t="s">
        <v>46</v>
      </c>
      <c r="E8" s="9">
        <v>8000</v>
      </c>
      <c r="F8" s="7">
        <v>1</v>
      </c>
      <c r="G8" s="7" t="s">
        <v>20</v>
      </c>
      <c r="H8" s="9">
        <f t="shared" si="0"/>
        <v>8000</v>
      </c>
      <c r="I8" s="10" t="s">
        <v>11</v>
      </c>
    </row>
    <row r="9" spans="1:9" s="1" customFormat="1" ht="46.5" customHeight="1" x14ac:dyDescent="0.15">
      <c r="A9" s="6">
        <v>7</v>
      </c>
      <c r="B9" s="7" t="s">
        <v>21</v>
      </c>
      <c r="C9" s="20" t="s">
        <v>48</v>
      </c>
      <c r="D9" s="7" t="s">
        <v>22</v>
      </c>
      <c r="E9" s="9">
        <v>3950</v>
      </c>
      <c r="F9" s="7">
        <v>1</v>
      </c>
      <c r="G9" s="7" t="s">
        <v>10</v>
      </c>
      <c r="H9" s="9">
        <f t="shared" si="0"/>
        <v>3950</v>
      </c>
      <c r="I9" s="10" t="s">
        <v>23</v>
      </c>
    </row>
    <row r="10" spans="1:9" s="1" customFormat="1" x14ac:dyDescent="0.15">
      <c r="A10" s="6">
        <v>8</v>
      </c>
      <c r="B10" s="12" t="s">
        <v>24</v>
      </c>
      <c r="C10" s="23" t="s">
        <v>50</v>
      </c>
      <c r="D10" s="23" t="s">
        <v>51</v>
      </c>
      <c r="E10" s="13">
        <v>3600</v>
      </c>
      <c r="F10" s="12">
        <v>1</v>
      </c>
      <c r="G10" s="12" t="s">
        <v>20</v>
      </c>
      <c r="H10" s="9">
        <f t="shared" si="0"/>
        <v>3600</v>
      </c>
      <c r="I10" s="19" t="s">
        <v>49</v>
      </c>
    </row>
    <row r="11" spans="1:9" s="1" customFormat="1" x14ac:dyDescent="0.15">
      <c r="A11" s="6">
        <v>9</v>
      </c>
      <c r="B11" s="13" t="s">
        <v>25</v>
      </c>
      <c r="C11" s="23" t="s">
        <v>53</v>
      </c>
      <c r="D11" s="23" t="s">
        <v>54</v>
      </c>
      <c r="E11" s="13">
        <v>1800</v>
      </c>
      <c r="F11" s="12">
        <v>2</v>
      </c>
      <c r="G11" s="12" t="s">
        <v>10</v>
      </c>
      <c r="H11" s="9">
        <f t="shared" si="0"/>
        <v>3600</v>
      </c>
      <c r="I11" s="19" t="s">
        <v>52</v>
      </c>
    </row>
    <row r="12" spans="1:9" s="1" customFormat="1" x14ac:dyDescent="0.15">
      <c r="A12" s="6">
        <v>10</v>
      </c>
      <c r="B12" s="12" t="s">
        <v>26</v>
      </c>
      <c r="C12" s="23" t="s">
        <v>56</v>
      </c>
      <c r="D12" s="7" t="s">
        <v>27</v>
      </c>
      <c r="E12" s="13">
        <v>2.8</v>
      </c>
      <c r="F12" s="12">
        <v>900</v>
      </c>
      <c r="G12" s="12" t="s">
        <v>28</v>
      </c>
      <c r="H12" s="9">
        <f t="shared" si="0"/>
        <v>2520</v>
      </c>
      <c r="I12" s="19" t="s">
        <v>55</v>
      </c>
    </row>
    <row r="13" spans="1:9" s="1" customFormat="1" x14ac:dyDescent="0.15">
      <c r="A13" s="6">
        <v>11</v>
      </c>
      <c r="B13" s="12" t="s">
        <v>30</v>
      </c>
      <c r="C13" s="23" t="s">
        <v>56</v>
      </c>
      <c r="D13" s="12" t="s">
        <v>31</v>
      </c>
      <c r="E13" s="13">
        <v>1</v>
      </c>
      <c r="F13" s="12">
        <v>90</v>
      </c>
      <c r="G13" s="12" t="s">
        <v>20</v>
      </c>
      <c r="H13" s="9">
        <f t="shared" si="0"/>
        <v>90</v>
      </c>
      <c r="I13" s="10" t="s">
        <v>29</v>
      </c>
    </row>
    <row r="14" spans="1:9" s="1" customFormat="1" x14ac:dyDescent="0.15">
      <c r="A14" s="6">
        <v>12</v>
      </c>
      <c r="B14" s="12" t="s">
        <v>32</v>
      </c>
      <c r="C14" s="12"/>
      <c r="D14" s="12" t="s">
        <v>33</v>
      </c>
      <c r="E14" s="13">
        <v>1500</v>
      </c>
      <c r="F14" s="12">
        <v>1</v>
      </c>
      <c r="G14" s="12" t="s">
        <v>34</v>
      </c>
      <c r="H14" s="9">
        <f t="shared" si="0"/>
        <v>1500</v>
      </c>
      <c r="I14" s="10"/>
    </row>
    <row r="15" spans="1:9" s="1" customFormat="1" x14ac:dyDescent="0.15">
      <c r="A15" s="6">
        <v>13</v>
      </c>
      <c r="B15" s="12" t="s">
        <v>35</v>
      </c>
      <c r="C15" s="12"/>
      <c r="D15" s="12" t="s">
        <v>36</v>
      </c>
      <c r="E15" s="13">
        <v>5000</v>
      </c>
      <c r="F15" s="12">
        <v>1</v>
      </c>
      <c r="G15" s="12" t="s">
        <v>34</v>
      </c>
      <c r="H15" s="9">
        <f t="shared" si="0"/>
        <v>5000</v>
      </c>
      <c r="I15" s="10"/>
    </row>
    <row r="16" spans="1:9" s="1" customFormat="1" x14ac:dyDescent="0.15">
      <c r="A16" s="6">
        <v>14</v>
      </c>
      <c r="B16" s="14"/>
      <c r="C16" s="14"/>
      <c r="D16" s="24" t="s">
        <v>59</v>
      </c>
      <c r="E16" s="15"/>
      <c r="F16" s="14"/>
      <c r="G16" s="14"/>
      <c r="H16" s="15">
        <f>SUM(H3:H15)</f>
        <v>296350</v>
      </c>
      <c r="I16" s="16"/>
    </row>
  </sheetData>
  <mergeCells count="1">
    <mergeCell ref="A1:I1"/>
  </mergeCells>
  <phoneticPr fontId="9"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cp:lastModifiedBy>
  <dcterms:created xsi:type="dcterms:W3CDTF">2006-09-16T00:00:00Z</dcterms:created>
  <dcterms:modified xsi:type="dcterms:W3CDTF">2022-07-27T09:28:20Z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795B536960DE437EAE0E0302E64F2F0F</vt:lpwstr>
  </property>
  <property fmtid="{D5CDD505-2E9C-101B-9397-08002B2CF9AE}" pid="3" name="KSOProductBuildVer">
    <vt:lpwstr>2052-11.1.0.11636</vt:lpwstr>
  </property>
</Properties>
</file>