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报价明细" sheetId="1" r:id="rId1"/>
  </sheets>
  <calcPr calcId="144525"/>
</workbook>
</file>

<file path=xl/sharedStrings.xml><?xml version="1.0" encoding="utf-8"?>
<sst xmlns="http://schemas.openxmlformats.org/spreadsheetml/2006/main" count="87" uniqueCount="84">
  <si>
    <t>生化创新实验室设备报价清单（优轩仪器）</t>
  </si>
  <si>
    <t>序号</t>
  </si>
  <si>
    <t>品名</t>
  </si>
  <si>
    <t>品牌</t>
  </si>
  <si>
    <t>型号</t>
  </si>
  <si>
    <t>参数</t>
  </si>
  <si>
    <t>数量</t>
  </si>
  <si>
    <t>单价</t>
  </si>
  <si>
    <t>总价</t>
  </si>
  <si>
    <t>备注</t>
  </si>
  <si>
    <t>高压灭菌锅</t>
  </si>
  <si>
    <t>永光明</t>
  </si>
  <si>
    <t>GMSX-280</t>
  </si>
  <si>
    <t>1、电源:  220V       
2、功率:  2.0KW
3、容积:  18L
4、灭菌室尺寸:  280X240MM</t>
  </si>
  <si>
    <t>高速离心机</t>
  </si>
  <si>
    <t>长沙湘锐</t>
  </si>
  <si>
    <t>TG16-WS</t>
  </si>
  <si>
    <t>1、机壳采用全钢制外壳，内置保护钢套，简洁紧凑，噪音低；
2、采用先进的CPU微机控制系统，微机控制器及微电脑驱动程序可更精确控制转速、时间和相对离心力；
3、交流变频电机，速度范围0~16500rpm，精确度10rpm；
4、离心转速与离心力步增调节为10rpm/10g，时间控制：1-999分钟，精度1秒；
5、不锈钢腔体，坚固构造，适于持续使用，充气弹簧，轻松开盖，自动化锁盖确保安全；
6、配有门盖保护、超速和先进的电子式不平衡探测系统，可以对离心机过程实时监控，确保仪器安全运行；
7、采用德国进口5寸LCD显示，同时显示参数设定值和实际值；
8、微电脑按键操作，设计人性化，操作简单易学；
9、运转结束、出错及出现不平衡时，声音信号提示，同时停止运转；
10、转子采用超硬铝合金经特殊工艺制造，具有密封性能和无限次耐高温消毒功能。
11、具有国家认证ISO9001:2015质量管理体系认证证书；
12、10档升降（0档为自由停车），10个程序存储。
13、最大相对离心力：23669xg
14、最大容量：6×100ml
15、电机：交流变频电机
16、定时范围：1~999min
17、噪声：≤65dB(A)
18、电源：AC220v 50Hz 10A
19、外形尺寸：400×500×350mm(L×W×H)
20、重量：35kg
21、配置转子： 6x50ml角转子      1个
22、质保2年</t>
  </si>
  <si>
    <t>分光光度计</t>
  </si>
  <si>
    <t>上海佑科</t>
  </si>
  <si>
    <t xml:space="preserve">
1、光学系统：消色差（1200条/mm光栅）
2、波长范围：350-1020nm
3、波长准确度：±2nm
4、光谱带宽：6nm
5、波长重复性：≤1nm
6、透射比准确度：±1%T
7、稳定性：±0.004A/h@500nm
8、漂移：≤0.2%T
9、噪声：≤0.3%T
10、工作方式：T,A,C
11、调零方式：自动
12、重量：8kg
13、输出方式：否
14、光源：国产钨灯
15、打印接口：选配
16、光度范围：0-200%T，-3-3A,0-9999C</t>
  </si>
  <si>
    <t>酶标仪</t>
  </si>
  <si>
    <t>北京普朗</t>
  </si>
  <si>
    <t>DNM-9602</t>
  </si>
  <si>
    <t xml:space="preserve">1、波长范围（nm）：400-800；
2、光源灯：12V/20W石英卤钨灯（寿命≥3000h），且有休眠功能；
3、检测范围（A）：0.000～4.000；检测光道：8通道；
4、滤光片配置（nm）：标准配置4片：405、450、492、630，在400-800范围内最多可选配10个滤光片；
5、读板速度：5秒/96孔（单波长）；10秒/96孔（双波长）；
6、波长特性：分析仪配置的滤光片中心波长准确度应不超过±2nm ；波长半宽度 （nm）：7±2 ；
7、吸光度准确度（A）： ±0.005（当吸光度范围在0.000~≤0.500之间）；
8、线性误差：线性相关系数（r）≥0.995（在吸光度值为0～3.000范围内）；
9、仪器的吸光度重复性：CV≤0.5%；
10、仪器的吸光度的稳定性（A）：≤±0.005；
11、通道间差异：≤0.02（以空气为参比，测量仪器通道间吸光度差异）；
12、操作界面：具有开机自检功能；
13、振板功能：仪器具有振板功能；
14、计算方式：直线法、点对点法、线性回归、半对数回归、全对数回归、比值半对数回归法、比值回归及指数回归法、二次方程法；
15、质控功能：具有质控功能，可输出质控数据和L-J质控图；
16、存储功能：程序存储：126个项目程序及定标参数；检验结果存储：可存储105板检测结果； </t>
  </si>
  <si>
    <t>小型离心机</t>
  </si>
  <si>
    <t>MN40</t>
  </si>
  <si>
    <t>1、体积轻巧，噪音低。
2、采用先进的CPU控制系统；
3、免维护无刷电机，定转速4000rpm；
4、最高转速：4000r/min
5、最大容量：8*1.5/2.2ml
6、电机：无刷电机
7、噪声：≦45dB(A)
8、电源：AC220v 50Hz 1A
9、外形尺寸：189mm*161mm*122mm
10、重量：1kg
11、配置转子：1号转子：8联管转子2*8*0.2ml
              2号角转子：8*1.5ml
12、质保2年</t>
  </si>
  <si>
    <t>PCR仪</t>
  </si>
  <si>
    <t>杭州博日</t>
  </si>
  <si>
    <t xml:space="preserve">TC-96/G/H(b)C </t>
  </si>
  <si>
    <t>1、产品型号： TC-96/G/H(b)C 
2、液晶显示：彩色触摸屏
3、样本容量： 96 微孔板（全裙、半裙、无裙板通用）; 12 × 8 联管; 96 × 0.2ml
4、采用Ferrotec集团最新一代长寿命Peltier器件，保障仪器的使用寿命和可靠性。
5、温度范围： 4 — 105℃
6、升降温速率（ max. ）： ≥ 4 ℃ /sec
7、温度均一性： ≤± 0.3 ℃
8、温控精度： ≤± 0.1 ℃ （55℃） ≤± 0.2 ℃（ 90 ℃以上）
9、温度显示分辨率：0.1℃
10、温控方式：BLOCK、TUBE模式
11、变速温度可调：0.1℃ ～ 4℃
12、程序储存量：本机内存 250个文件 +USB Flash无限存储
13、最大循环：99带嵌套2级，可做巢式PCR实验
14、时间递增/递减：0～9分59秒可做Long PCR实验
15、温度递增/递减：0.1～9.9℃ 可做Touchdown PCR实验
16、自动暂停/断电保护：有
17、Soak功能：有
18、实时运行状态显示：图文显示模式
19、梯度温度范围： 30-105℃
20、梯度温差范围： 1 -30 ℃
21、热盖范围温度： 30 -110 ℃
22、智能热盖功能：样品台温度低于用户设定值或程序结束时，热盖自动关闭
23、热盖高度：无极可微调，温度压力可调节，适用不同品牌耗材
24、通讯接口：USB B型接口
25、文件保护功能： 有
26、安全：中国人民财产保险股份有限公司（PICC）质量承保
27、国际认证：生产厂家通过德国TUV质量管理体系认证（ISO9001:2008）、欧盟医疗器械质量管理体系
28、认证（ISO13485:2003/AC:2007）；仪器通过德国TUV的CE LVD（电气安全）和EMC（电磁兼容）认证。
29、质量保证：可提供国家级及以上检测机构出具的数据检测并提供加盖公章的检测报告复印件。仪器符合欧盟CyclerTest检测标准，可以出具CyclerTest检测报告。</t>
  </si>
  <si>
    <t>需要配置可智能控制型号</t>
  </si>
  <si>
    <t>电泳仪</t>
  </si>
  <si>
    <t>北京六一</t>
  </si>
  <si>
    <t>DYY-6D</t>
  </si>
  <si>
    <t>电泳仪：DYCP-31DN
1、产品规格
1.1、外形尺寸(L×W×H)：310×150×120mm
1.2、凝胶规格(L×W)：
1.3、大胶120×120mm；小胶60×60mm
1.4、宽胶60×120mm；长胶120×60mm
1.5试样格：2+3 齿(2.0mm厚) 6+13齿，8+18齿(1.0mm、1.5mm厚)11+25齿(1.0mm厚)可用排枪加样
2、特点
2.1、制胶器模具成型，可以制作四种尺寸不同的胶
2.2、透明上盖开孔式设计，便于散热，方便观察
2.3、凝胶托盘带有荧光标尺，便于观察
2.4、高柔韧性导线，开盖断电，安全性高
2.5、聚碳酸酯注塑成型，无渗漏
2.6、桥式设计，节省缓冲液
2.7、耐高温，不变形
2.8、限位功能，操作性好
2.9、可拆卸电极架及电极头，方便彻底清洗和维修
电源：DYY-6D
1、基本参数：
1.1、并联输出：4组
1.2、输出范围（显示分辨率）：6-600V(1V)      4-600mA (1mA)    1-300W(1W)
1.3、外形尺寸（W×D×H）：246×360×80  mm
1.4、重量：3.2 Kg
2、特点：
2.1、微电脑智能控制，操作界面更加方便、快捷
 2.2、工作状态中，可以实时微调
 2.3、大屏幕LCD，同时显示电压、电流、功率和定时时间
 2.4、具有存储记忆功能（10组3步程序）
 2.5、参数可以连续设定
 2.6、可单步或分步工作
 2.7、具有来电恢复功能 
 2.8、精致轻巧的外观和造型
 2.9、具有安全保护及报警功能
 2.10、具有小电流维持功能
 3、用途：
 适宜于普通蛋白、核酸电泳，并适宜一机多槽</t>
  </si>
  <si>
    <t>核酸（需要满足能做核酸和蛋白质）</t>
  </si>
  <si>
    <t>凝胶成像仪</t>
  </si>
  <si>
    <t>北京大龙</t>
  </si>
  <si>
    <t xml:space="preserve">GelSMART  </t>
  </si>
  <si>
    <t xml:space="preserve">
1、10×10cm的成像面积，尺寸小巧 ；
2、操作简单，快速获取实验结果；
3、侧投蓝光取代紫外光成像，保护实验人员，减少DNA损伤；
4、光源强度可灵活控制；
5、兼容性好，滤镜接座适合大多数智能手机/平板电脑；
6、可选配图像采集应用程序, 使用智能手机或平板电脑可操控成像仪并进行数据共享。
7、其他
光源：470nm Epi蓝光，白光板：有，滤光器：保护罩琥珀色，在观察或切割凝胶时使用，成像区：10 x 10cm，兼容染料核酸：ECO Safe, SYBR Safe, GelGreen等；蛋白质：Lightning Red，SYPRO Ruby，银染/考马斯亮蓝等，光源 ：(L x W x H)216 x 168 x 54 mm，光源罩 ：(L x W x H)211 x 161 x 108 mm，总体积：(L x W x H)216 x 168 x 128 mm，重量：1.2 Kg电源12V / 1.5A 交流电源适配器可选配应用程序适用于Android4.4及以上版本的APP或者iOS 9.0或更高版本</t>
  </si>
  <si>
    <t>移液枪</t>
  </si>
  <si>
    <t>上海佳安</t>
  </si>
  <si>
    <t>0.1-2.5μL，1-10μL，2-20μL，10-100μL，100-1000μL，1000-5000μL</t>
  </si>
  <si>
    <t>各两支</t>
  </si>
  <si>
    <t>移液枪架</t>
  </si>
  <si>
    <t>高强度ABS材料制作，可放置5支移液器</t>
  </si>
  <si>
    <t>超声波振荡器（超声波清洗器）</t>
  </si>
  <si>
    <t>昆山美美</t>
  </si>
  <si>
    <t>KM-5200DE</t>
  </si>
  <si>
    <t>1、仪器外尺寸：长320mm宽264mm高340mm
2、清洗槽尺寸：长300mm宽240mm高150mm
3、清洗槽容量：10L,
4、超声功率：200W   功率可调：10-100(%)，
5、超声频率：40 KHz，   
6、加热功率：400W，温度可调：0-80℃
7、时间可调：1-999 min
8、有不锈钢排水阀，配排水软管
9、有不锈钢网架
10、有降音盖
11、电源：220V/50Hz</t>
  </si>
  <si>
    <t>超声波清洗器</t>
  </si>
  <si>
    <t>恒温摇床</t>
  </si>
  <si>
    <t>常州朗博</t>
  </si>
  <si>
    <t xml:space="preserve">SHA一CA </t>
  </si>
  <si>
    <t>1、控温范围：室温+5—100℃
2、振荡频率：0—300r/min
3、振    幅: 20mm (往复)
4、加热功率：1800W
5、定     时：0-120min(或常开)
6、装瓶量：三角烧瓶250*12  500*8   1000*4
7、温控精度：≤±1℃</t>
  </si>
  <si>
    <t>电子天平</t>
  </si>
  <si>
    <t>上海恒平</t>
  </si>
  <si>
    <t>MP10001</t>
  </si>
  <si>
    <t>1. 称量迅速，稳定性高   柔和背光液晶显示   
2. 秤盘尺寸：Φ125
3. 内置式下称吊钩*
4. 全方位传感器保护，
5. 四级防震，称量速度可调
6. 全量程范围去皮
7. 自动零位跟踪可调
8. 自动校准
9. 自动故障诊断
10. 超强过载保护
11. 内置RS232接口
12. 计件、百分比称重功能   克、盎司、克拉等单位转换
13. 称量范围(g)：1000
14. 可读性(g)：0.1
15. 重复性(≤g)：±0.1
16. 线性(≤g)：±0.2
17. 外形尺寸(mm)：190*250*75</t>
  </si>
  <si>
    <t>恒温水浴锅</t>
  </si>
  <si>
    <t>泰斯特</t>
  </si>
  <si>
    <t>SYG-1-2</t>
  </si>
  <si>
    <t>1、使用温度范围 RT +5-100C，
2、温度分布±1.0C，
3、内容积L6.6L
4、不锈钢内胆
5、 PID 控制
6、其他 便携操作、定值运行、定时运行、自动停止。专用功能健实现温度设定 辅助菜单，实现过升报警、偏差修正、菜单锁定</t>
  </si>
  <si>
    <t>去离子水制水机</t>
  </si>
  <si>
    <t>艾科</t>
  </si>
  <si>
    <t>AKDL-2-16</t>
  </si>
  <si>
    <t xml:space="preserve">1、进水水源 城市自来水  水温5—40℃ 水压1—5㎏ TDS﹤200ppm
2、一机两用 可同时制备取用两种水质的水，即RO水和超纯化水
3、出水水质 RO水电导率≤5μS/cm@25℃ 电阻率≥0.2ΜΩ·cm@25℃
水质标准优于中国国家实验室用水（GB6682-92）三级水标准；相当于一般蒸馏水
超纯化水电导率≤0.1μS/cm@25℃；电阻率：10-16ΜΩ·cm@25℃
水质标准达到中国可氧化物质（以&lt;0&gt;计），mg/L﹤0.08  蒸发残渣（105±2℃）, mg/L≤0.5国家实验室用水（GB6682-92）一级水标准；优于多次蒸馏水,
吸光度（254nm,1cm光程）≤0.01  可溶性硅（以计），mg/L﹤0.02
4、制水量  16L 
5、瞬间取水量 RO水2L/min  超纯化水1.8L/min储水桶配置 配3.2G
 压力储水桶
6、电  源 220V/50Hz    功  率30W  </t>
  </si>
  <si>
    <t>液相色谱仪</t>
  </si>
  <si>
    <t>普析</t>
  </si>
  <si>
    <t>L600</t>
  </si>
  <si>
    <t>1、输液单元技术指标：
1.1可设定的流量范围：0.001ml/min～10ml/min,增量为0.001ml/min
1.2压缩性补偿：自定义
1.3柱塞密封清洗：在线
1.4最大操作压力：40Mpa,可设定上下限，并能够自动报警。
1.5压力波动：≤1%（1ml/min,水）
1.6流动重复性：RSD≤0.3%
1.7流量准确度：≤±1%
1.8二元高压梯度准确度：≤2%
1.9噪声：＜70dB
2、紫外检测器技术指标： 
2.1光源：氘灯、钨灯
2.2波长范围：190-800nm
2.3光谱带宽：6nm
2.4波长准确度：≤±1nm
2.5波长重复性：≤0.2nm
2.6线性范围：＞104
2.7噪声：≤±0.75×10-5AU（空池，254nm,积分时间1s）
2.8漂移：≤1×10-4AU/h（空池，254nm,积分时间1s）
2.9最小检测浓度：≤5×10-9g/ml（萘/甲醇溶液）
2.10流通池体积：10ｕL
2.11流通池最大耐压：10Mpa(15000psi)
2.12积分时间：0.1s-2s
2.13噪声：＜70dB
3、配置要求
3.1 以上要求梯度输液系统、紫外检测器、柱温箱、自动进样器一套
3.2工作站软件及打印系统一套
3.3其他主机随机附件及耗材。</t>
  </si>
  <si>
    <t>干燥箱</t>
  </si>
  <si>
    <t>202-0AB</t>
  </si>
  <si>
    <t>1、控温范围（℃）RT+10-250℃
2、加热功率(kw)1.2kw
3、工作室尺寸 宽×深×高(mm)350×350×350
4、搁板负荷 15kg 标配数2块</t>
  </si>
  <si>
    <t>实验桌椅</t>
  </si>
  <si>
    <t>品瑞</t>
  </si>
  <si>
    <t xml:space="preserve">实验桌子
铝塑结构：规格1200*600*780mm  
台面:采用12.7±0.3mm厚双面膜实芯理化板，边缘加厚至25.4±0.6mm，板材表面采用双面理化膜工艺制成，耐酸碱和化学试剂腐蚀、耐磨、耐冲击、无毒。并符合以下技术要求：
1. 新型塑铝结构，整体1200*600*780mm。学生位镂空式，符合人体工程学设计，简洁美观，易碰撞处全部采用倒圆角。
2. 台面另选配理化板或陶瓷板等板材。
3、书包斗：整体尺寸400*260*100mm,采用环保型ABS塑料工程一次性注塑成型，底、面部加设经纬加强筋，防止变形弯曲。表面圆角处理，简洁大方。在书包斗的前端中心位置注塑出螺孔，通过螺钉将书包斗与中间横梁固定相接，可拆卸易于组装。中间设置内凹圆槽挂凳卡槽，便于收纳、放置实验凳，使实验室整体形象更整洁、美观。
4. 侧面采用三段式高强度铝合金结构，整体规格：562*770mm，其中上支架尺寸为562*143*50mm,下支架尺寸为562*133*50mm。立柱采用倾斜式设计，内嵌入上下铸铝支架20mm，后端配备加固支撑梁。侧面上下支架采用 4mm厚的铝压铸一次成型，各部分连接设置专用定位件，并用高强度内六角螺丝8*25上下各两支连接固定，便于组装及拆卸，外观流线形设计，简洁美观，易碰撞处全部采用倒圆角，产品款式要求整体设计美观、合理、安全、牢固、耐用。上下支架压铸铝件经粗磨、细磨、精磨、抛光平滑多个工艺处理，金属表面经高光乳白色环氧树脂户外粉喷涂高温固化处理，达到承重性能强和耐酸碱、耐腐蚀的效果。上支架设计电源插芯孔，在上支架中央处一次性压铸出专用金属固定槽，专用搭配国标五孔插座使用，插座芯塑料外壳自带的四个卡槽可直接拍入上支架中固定，不需另打螺丝或胶水。上下两个支架各带两个直径为16mm的接线孔，电源芯可在立柱中连通电线接电使用，接线、走线便利，避免电线外露。另有塑料保护盖对电源芯进行覆盖保护，保障用电安全。插座芯经权威第三方检测机构检测，并出具国家强制性产品认证试验报告。下支架可装地脚调整桌子高度，或通过专用孔位与地面固定，并配有不同色ABS脚套装饰盖。
5.立柱采用菱形八边型结构设计，规格为105*50mm，厚度1.5mm。垂直面与斜面各有四面，正面垂直面与斜面夹角为19度，侧面垂直面与斜面夹角为71度。立柱外立面中间设置凹槽，与中间横梁连接时更方便、美观。增加凹槽封边条遮挡螺丝孔位，桌子侧面无可视螺丝孔，并保护使用者不受铝材边沿伤害。对封边条采用不同颜色喷涂丰富桌子的整体颜色搭配。
6. 前横梁、中间横梁、后横梁和中下横梁全部采用高强度挤出铝合金模具型材，各部分连接设置专用定位件，并用高强度内六角螺丝连接，便于组装及拆卸，外观流线形设计，简洁美观。铝材表面经环氧树脂户外粉末静电喷涂处理。做到承重性能强和耐酸碱、耐腐蚀。中横梁尺寸为37*28mm，铝材上设计了独特的铝材撕拉线，可在安装中横梁后，在铝材上撕拉出一条空槽，把电源线置于槽中，最大限度保护学生的用电安全，且电源布线更为便利。前后横梁尺寸为50*41mm，采用前端半圆弧人体工程学设计，圆弧角度为R30，安装螺丝处的厚度为1.7mm，其它厚度为1.2mm。后横梁设置挡水条组装滑槽，方便挡水条的安装，挡水条尺寸为14*52mm。中下横梁尺寸为100*19mm，采用上下收腰设计，加强横梁的强度。
7.背部挡水条经模具一体挤压成型，根据不同厚度的台面板配不同高度的镶入卡口挡水条。另外配备相应尺寸的铝合金挡水块，用于固定两侧铝合金桌角及挡水条。铝合金挡水块由铝合金一体压铸成型，表面经环氧树脂户外粉静电喷涂。
8. 下支架脚：下支架脚两端各设置一个直径为10mm的圆形孔位，在压铸支架上攻牙，可通过拉爆螺丝与地面固定或搭配直径为50mm的调节脚使用。调节脚由12×50国标螺杆与优质塑料一体注塑成型，承重性强。桌侧角配有不同装饰颜色的ABS脚套装饰盖。
实验凳
规格：315*315*430（530）
1、整体美观结实。耐固耐用.四爪升降凳，凳面和凳脚采用优质PP塑料一次成型。
2、凳面：采用ABS材质加耐磨纤维质塑料，实心倒钩式一体射出成型。
3、凳架：采用椭圆形无缝钢管。
脚垫：采用优质PP材料注塑。
</t>
  </si>
  <si>
    <t>仅仅是桌、椅包括安装报价实验室水电要看实际场所</t>
  </si>
  <si>
    <t>装修设计</t>
  </si>
  <si>
    <t>项</t>
  </si>
  <si>
    <t>自行勘察现场，对教室进行整体设计改造（环境装修、灯具、形象墙设计、天花布线系统、线管、室内文化布置、等，所用材料需环保）</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</si>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</sst>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8">
    <font>
      <sz val="11"/>
      <color theme="1"/>
      <name val="宋体"/>
      <charset val="134"/>
      <scheme val="minor"/>
    </font>
    <font>
      <sz val="10"/>
      <name val="宋体"/>
      <charset val="134"/>
    </font>
    <font>
      <sz val="9"/>
      <name val="微软雅黑"/>
      <charset val="134"/>
    </font>
    <font>
      <b/>
      <sz val="18"/>
      <name val="宋体"/>
      <charset val="134"/>
    </font>
    <font>
      <b/>
      <sz val="11"/>
      <name val="宋体"/>
      <charset val="134"/>
    </font>
    <font>
      <sz val="9"/>
      <name val="宋体"/>
      <charset val="134"/>
    </font>
    <font>
      <b/>
      <sz val="10"/>
      <name val="宋体"/>
      <charset val="134"/>
    </font>
    <font>
      <u/>
      <sz val="11"/>
      <color rgb="FF0000FF"/>
      <name val="宋体"/>
      <charset val="0"/>
      <scheme val="minor"/>
    </font>
    <font>
      <sz val="11"/>
      <color theme="1"/>
      <name val="Tahoma"/>
      <charset val="134"/>
    </font>
    <font>
      <sz val="11"/>
      <color theme="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theme="1"/>
      <name val="宋体"/>
      <charset val="0"/>
      <scheme val="minor"/>
    </font>
    <font>
      <sz val="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5" applyNumberFormat="0" applyFont="0" applyAlignment="0" applyProtection="0">
      <alignment vertical="center"/>
    </xf>
    <xf numFmtId="0" fontId="9" fillId="19"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4" applyNumberFormat="0" applyFill="0" applyAlignment="0" applyProtection="0">
      <alignment vertical="center"/>
    </xf>
    <xf numFmtId="0" fontId="22" fillId="0" borderId="4" applyNumberFormat="0" applyFill="0" applyAlignment="0" applyProtection="0">
      <alignment vertical="center"/>
    </xf>
    <xf numFmtId="0" fontId="9" fillId="3" borderId="0" applyNumberFormat="0" applyBorder="0" applyAlignment="0" applyProtection="0">
      <alignment vertical="center"/>
    </xf>
    <xf numFmtId="0" fontId="16" fillId="0" borderId="8" applyNumberFormat="0" applyFill="0" applyAlignment="0" applyProtection="0">
      <alignment vertical="center"/>
    </xf>
    <xf numFmtId="0" fontId="9" fillId="32" borderId="0" applyNumberFormat="0" applyBorder="0" applyAlignment="0" applyProtection="0">
      <alignment vertical="center"/>
    </xf>
    <xf numFmtId="0" fontId="25" fillId="24" borderId="7" applyNumberFormat="0" applyAlignment="0" applyProtection="0">
      <alignment vertical="center"/>
    </xf>
    <xf numFmtId="0" fontId="21" fillId="24" borderId="3" applyNumberFormat="0" applyAlignment="0" applyProtection="0">
      <alignment vertical="center"/>
    </xf>
    <xf numFmtId="0" fontId="27" fillId="31" borderId="9" applyNumberFormat="0" applyAlignment="0" applyProtection="0">
      <alignment vertical="center"/>
    </xf>
    <xf numFmtId="0" fontId="13" fillId="18" borderId="0" applyNumberFormat="0" applyBorder="0" applyAlignment="0" applyProtection="0">
      <alignment vertical="center"/>
    </xf>
    <xf numFmtId="0" fontId="9" fillId="15" borderId="0" applyNumberFormat="0" applyBorder="0" applyAlignment="0" applyProtection="0">
      <alignment vertical="center"/>
    </xf>
    <xf numFmtId="0" fontId="11" fillId="0" borderId="2" applyNumberFormat="0" applyFill="0" applyAlignment="0" applyProtection="0">
      <alignment vertical="center"/>
    </xf>
    <xf numFmtId="0" fontId="20" fillId="0" borderId="6" applyNumberFormat="0" applyFill="0" applyAlignment="0" applyProtection="0">
      <alignment vertical="center"/>
    </xf>
    <xf numFmtId="0" fontId="18" fillId="14" borderId="0" applyNumberFormat="0" applyBorder="0" applyAlignment="0" applyProtection="0">
      <alignment vertical="center"/>
    </xf>
    <xf numFmtId="0" fontId="24" fillId="28" borderId="0" applyNumberFormat="0" applyBorder="0" applyAlignment="0" applyProtection="0">
      <alignment vertical="center"/>
    </xf>
    <xf numFmtId="0" fontId="13" fillId="30" borderId="0" applyNumberFormat="0" applyBorder="0" applyAlignment="0" applyProtection="0">
      <alignment vertical="center"/>
    </xf>
    <xf numFmtId="0" fontId="9" fillId="10"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3" fillId="27" borderId="0" applyNumberFormat="0" applyBorder="0" applyAlignment="0" applyProtection="0">
      <alignment vertical="center"/>
    </xf>
    <xf numFmtId="0" fontId="13" fillId="22" borderId="0" applyNumberFormat="0" applyBorder="0" applyAlignment="0" applyProtection="0">
      <alignment vertical="center"/>
    </xf>
    <xf numFmtId="0" fontId="14" fillId="0" borderId="0">
      <alignment vertical="center"/>
    </xf>
    <xf numFmtId="0" fontId="9" fillId="21" borderId="0" applyNumberFormat="0" applyBorder="0" applyAlignment="0" applyProtection="0">
      <alignment vertical="center"/>
    </xf>
    <xf numFmtId="0" fontId="13" fillId="26" borderId="0" applyNumberFormat="0" applyBorder="0" applyAlignment="0" applyProtection="0">
      <alignment vertical="center"/>
    </xf>
    <xf numFmtId="0" fontId="9" fillId="9" borderId="0" applyNumberFormat="0" applyBorder="0" applyAlignment="0" applyProtection="0">
      <alignment vertical="center"/>
    </xf>
    <xf numFmtId="0" fontId="9" fillId="2" borderId="0" applyNumberFormat="0" applyBorder="0" applyAlignment="0" applyProtection="0">
      <alignment vertical="center"/>
    </xf>
    <xf numFmtId="0" fontId="13" fillId="25" borderId="0" applyNumberFormat="0" applyBorder="0" applyAlignment="0" applyProtection="0">
      <alignment vertical="center"/>
    </xf>
    <xf numFmtId="0" fontId="9" fillId="29" borderId="0" applyNumberFormat="0" applyBorder="0" applyAlignment="0" applyProtection="0">
      <alignment vertical="center"/>
    </xf>
    <xf numFmtId="0" fontId="8" fillId="0" borderId="0"/>
  </cellStyleXfs>
  <cellXfs count="2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43"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5" fillId="0" borderId="1" xfId="5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zoomScale="115" zoomScaleNormal="115" workbookViewId="0">
      <pane ySplit="2" topLeftCell="A24" activePane="bottomLeft" state="frozen"/>
      <selection/>
      <selection pane="bottomLeft" activeCell="E47" sqref="E47"/>
    </sheetView>
  </sheetViews>
  <sheetFormatPr defaultColWidth="9" defaultRowHeight="12"/>
  <cols>
    <col min="1" max="1" width="5" style="3" customWidth="1"/>
    <col min="2" max="2" width="10" style="1" customWidth="1"/>
    <col min="3" max="3" width="9" style="3"/>
    <col min="4" max="4" width="8.25" style="4" customWidth="1"/>
    <col min="5" max="5" width="56.75" style="4" customWidth="1"/>
    <col min="6" max="6" width="6.75" style="3" customWidth="1"/>
    <col min="7" max="7" width="10.8703703703704" style="5" customWidth="1"/>
    <col min="8" max="8" width="13.8888888888889" style="5" customWidth="1"/>
    <col min="9" max="9" width="8.63888888888889" style="1" customWidth="1"/>
    <col min="10" max="10" width="9" style="3"/>
    <col min="11" max="11" width="12.8888888888889" style="3"/>
    <col min="12" max="16384" width="9" style="3"/>
  </cols>
  <sheetData>
    <row r="1" s="1" customFormat="1" ht="42" customHeight="1" spans="1:9">
      <c r="A1" s="6" t="s">
        <v>0</v>
      </c>
      <c r="B1" s="6"/>
      <c r="C1" s="6"/>
      <c r="D1" s="6"/>
      <c r="E1" s="6"/>
      <c r="F1" s="6"/>
      <c r="G1" s="6"/>
      <c r="H1" s="6"/>
      <c r="I1" s="6"/>
    </row>
    <row r="2" s="1" customFormat="1" ht="36" customHeight="1" spans="1:10">
      <c r="A2" s="7" t="s">
        <v>1</v>
      </c>
      <c r="B2" s="7" t="s">
        <v>2</v>
      </c>
      <c r="C2" s="7" t="s">
        <v>3</v>
      </c>
      <c r="D2" s="7" t="s">
        <v>4</v>
      </c>
      <c r="E2" s="7" t="s">
        <v>5</v>
      </c>
      <c r="F2" s="7" t="s">
        <v>6</v>
      </c>
      <c r="G2" s="8" t="s">
        <v>7</v>
      </c>
      <c r="H2" s="8" t="s">
        <v>8</v>
      </c>
      <c r="I2" s="7" t="s">
        <v>9</v>
      </c>
      <c r="J2" s="3"/>
    </row>
    <row r="3" ht="30" customHeight="1" spans="1:9">
      <c r="A3" s="9">
        <v>1</v>
      </c>
      <c r="B3" s="10" t="s">
        <v>10</v>
      </c>
      <c r="C3" s="11" t="s">
        <v>11</v>
      </c>
      <c r="D3" s="10" t="s">
        <v>12</v>
      </c>
      <c r="E3" s="10" t="s">
        <v>13</v>
      </c>
      <c r="F3" s="12">
        <v>1</v>
      </c>
      <c r="G3" s="13">
        <v>750</v>
      </c>
      <c r="H3" s="13">
        <f>G3*F3</f>
        <v>750</v>
      </c>
      <c r="I3" s="12"/>
    </row>
    <row r="4" ht="30" customHeight="1" spans="1:9">
      <c r="A4" s="9">
        <v>2</v>
      </c>
      <c r="B4" s="10" t="s">
        <v>14</v>
      </c>
      <c r="C4" s="11" t="s">
        <v>15</v>
      </c>
      <c r="D4" s="10" t="s">
        <v>16</v>
      </c>
      <c r="E4" s="10" t="s">
        <v>17</v>
      </c>
      <c r="F4" s="12">
        <v>1</v>
      </c>
      <c r="G4" s="13">
        <v>15700</v>
      </c>
      <c r="H4" s="13">
        <f t="shared" ref="H4:H21" si="0">G4*F4</f>
        <v>15700</v>
      </c>
      <c r="I4" s="22"/>
    </row>
    <row r="5" ht="30" customHeight="1" spans="1:9">
      <c r="A5" s="9">
        <v>3</v>
      </c>
      <c r="B5" s="10" t="s">
        <v>18</v>
      </c>
      <c r="C5" s="11" t="s">
        <v>19</v>
      </c>
      <c r="D5" s="10">
        <v>721</v>
      </c>
      <c r="E5" s="10" t="s">
        <v>20</v>
      </c>
      <c r="F5" s="12">
        <v>1</v>
      </c>
      <c r="G5" s="13">
        <v>1560</v>
      </c>
      <c r="H5" s="13">
        <f t="shared" si="0"/>
        <v>1560</v>
      </c>
      <c r="I5" s="12"/>
    </row>
    <row r="6" ht="30" customHeight="1" spans="1:9">
      <c r="A6" s="9">
        <v>4</v>
      </c>
      <c r="B6" s="10" t="s">
        <v>21</v>
      </c>
      <c r="C6" s="11" t="s">
        <v>22</v>
      </c>
      <c r="D6" s="10" t="s">
        <v>23</v>
      </c>
      <c r="E6" s="10" t="s">
        <v>24</v>
      </c>
      <c r="F6" s="12">
        <v>1</v>
      </c>
      <c r="G6" s="13">
        <v>14500</v>
      </c>
      <c r="H6" s="13">
        <f t="shared" si="0"/>
        <v>14500</v>
      </c>
      <c r="I6" s="12"/>
    </row>
    <row r="7" ht="30" customHeight="1" spans="1:9">
      <c r="A7" s="9">
        <v>5</v>
      </c>
      <c r="B7" s="10" t="s">
        <v>25</v>
      </c>
      <c r="C7" s="11" t="s">
        <v>15</v>
      </c>
      <c r="D7" s="10" t="s">
        <v>26</v>
      </c>
      <c r="E7" s="10" t="s">
        <v>27</v>
      </c>
      <c r="F7" s="12">
        <v>1</v>
      </c>
      <c r="G7" s="13">
        <v>810</v>
      </c>
      <c r="H7" s="13">
        <f t="shared" si="0"/>
        <v>810</v>
      </c>
      <c r="I7" s="12"/>
    </row>
    <row r="8" ht="47" customHeight="1" spans="1:9">
      <c r="A8" s="9">
        <v>6</v>
      </c>
      <c r="B8" s="10" t="s">
        <v>28</v>
      </c>
      <c r="C8" s="11" t="s">
        <v>29</v>
      </c>
      <c r="D8" s="10" t="s">
        <v>30</v>
      </c>
      <c r="E8" s="10" t="s">
        <v>31</v>
      </c>
      <c r="F8" s="12">
        <v>1</v>
      </c>
      <c r="G8" s="13">
        <v>41120</v>
      </c>
      <c r="H8" s="13">
        <f t="shared" si="0"/>
        <v>41120</v>
      </c>
      <c r="I8" s="12" t="s">
        <v>32</v>
      </c>
    </row>
    <row r="9" ht="49" customHeight="1" spans="1:9">
      <c r="A9" s="9">
        <v>7</v>
      </c>
      <c r="B9" s="10" t="s">
        <v>33</v>
      </c>
      <c r="C9" s="11" t="s">
        <v>34</v>
      </c>
      <c r="D9" s="10" t="s">
        <v>35</v>
      </c>
      <c r="E9" s="14" t="s">
        <v>36</v>
      </c>
      <c r="F9" s="12">
        <v>1</v>
      </c>
      <c r="G9" s="13">
        <v>6780</v>
      </c>
      <c r="H9" s="13">
        <f t="shared" si="0"/>
        <v>6780</v>
      </c>
      <c r="I9" s="12" t="s">
        <v>37</v>
      </c>
    </row>
    <row r="10" ht="30" customHeight="1" spans="1:9">
      <c r="A10" s="9">
        <v>8</v>
      </c>
      <c r="B10" s="10" t="s">
        <v>38</v>
      </c>
      <c r="C10" s="11" t="s">
        <v>39</v>
      </c>
      <c r="D10" s="10" t="s">
        <v>40</v>
      </c>
      <c r="E10" s="10" t="s">
        <v>41</v>
      </c>
      <c r="F10" s="12">
        <v>1</v>
      </c>
      <c r="G10" s="13">
        <v>4700</v>
      </c>
      <c r="H10" s="13">
        <f t="shared" si="0"/>
        <v>4700</v>
      </c>
      <c r="I10" s="12"/>
    </row>
    <row r="11" ht="30" customHeight="1" spans="1:9">
      <c r="A11" s="9">
        <v>9</v>
      </c>
      <c r="B11" s="10" t="s">
        <v>42</v>
      </c>
      <c r="C11" s="11" t="s">
        <v>43</v>
      </c>
      <c r="D11" s="10"/>
      <c r="E11" s="15" t="s">
        <v>44</v>
      </c>
      <c r="F11" s="12">
        <v>12</v>
      </c>
      <c r="G11" s="13">
        <v>115</v>
      </c>
      <c r="H11" s="13">
        <f t="shared" si="0"/>
        <v>1380</v>
      </c>
      <c r="I11" s="12" t="s">
        <v>45</v>
      </c>
    </row>
    <row r="12" ht="30" customHeight="1" spans="1:9">
      <c r="A12" s="9">
        <v>10</v>
      </c>
      <c r="B12" s="10" t="s">
        <v>46</v>
      </c>
      <c r="C12" s="11" t="s">
        <v>43</v>
      </c>
      <c r="D12" s="10"/>
      <c r="E12" s="10" t="s">
        <v>47</v>
      </c>
      <c r="F12" s="12">
        <v>10</v>
      </c>
      <c r="G12" s="13">
        <v>80</v>
      </c>
      <c r="H12" s="13">
        <f t="shared" si="0"/>
        <v>800</v>
      </c>
      <c r="I12" s="12"/>
    </row>
    <row r="13" ht="30" customHeight="1" spans="1:9">
      <c r="A13" s="9">
        <v>11</v>
      </c>
      <c r="B13" s="10" t="s">
        <v>48</v>
      </c>
      <c r="C13" s="11" t="s">
        <v>49</v>
      </c>
      <c r="D13" s="10" t="s">
        <v>50</v>
      </c>
      <c r="E13" s="10" t="s">
        <v>51</v>
      </c>
      <c r="F13" s="12">
        <v>1</v>
      </c>
      <c r="G13" s="13">
        <v>2460</v>
      </c>
      <c r="H13" s="13">
        <f t="shared" si="0"/>
        <v>2460</v>
      </c>
      <c r="I13" s="12" t="s">
        <v>52</v>
      </c>
    </row>
    <row r="14" ht="30" customHeight="1" spans="1:9">
      <c r="A14" s="9">
        <v>12</v>
      </c>
      <c r="B14" s="10" t="s">
        <v>53</v>
      </c>
      <c r="C14" s="11" t="s">
        <v>54</v>
      </c>
      <c r="D14" s="10" t="s">
        <v>55</v>
      </c>
      <c r="E14" s="10" t="s">
        <v>56</v>
      </c>
      <c r="F14" s="12">
        <v>1</v>
      </c>
      <c r="G14" s="13">
        <v>4600</v>
      </c>
      <c r="H14" s="13">
        <f t="shared" si="0"/>
        <v>4600</v>
      </c>
      <c r="I14" s="12"/>
    </row>
    <row r="15" ht="30" customHeight="1" spans="1:9">
      <c r="A15" s="9">
        <v>13</v>
      </c>
      <c r="B15" s="10" t="s">
        <v>57</v>
      </c>
      <c r="C15" s="11" t="s">
        <v>58</v>
      </c>
      <c r="D15" s="10" t="s">
        <v>59</v>
      </c>
      <c r="E15" s="10" t="s">
        <v>60</v>
      </c>
      <c r="F15" s="12">
        <v>2</v>
      </c>
      <c r="G15" s="13">
        <v>580</v>
      </c>
      <c r="H15" s="13">
        <f t="shared" si="0"/>
        <v>1160</v>
      </c>
      <c r="I15" s="12"/>
    </row>
    <row r="16" ht="30" customHeight="1" spans="1:9">
      <c r="A16" s="9">
        <v>14</v>
      </c>
      <c r="B16" s="10" t="s">
        <v>61</v>
      </c>
      <c r="C16" s="11" t="s">
        <v>62</v>
      </c>
      <c r="D16" s="10" t="s">
        <v>63</v>
      </c>
      <c r="E16" s="10" t="s">
        <v>64</v>
      </c>
      <c r="F16" s="12">
        <v>1</v>
      </c>
      <c r="G16" s="13">
        <v>400</v>
      </c>
      <c r="H16" s="13">
        <f t="shared" si="0"/>
        <v>400</v>
      </c>
      <c r="I16" s="12"/>
    </row>
    <row r="17" ht="30" customHeight="1" spans="1:9">
      <c r="A17" s="9">
        <v>15</v>
      </c>
      <c r="B17" s="10" t="s">
        <v>65</v>
      </c>
      <c r="C17" s="11" t="s">
        <v>66</v>
      </c>
      <c r="D17" s="10" t="s">
        <v>67</v>
      </c>
      <c r="E17" s="16" t="s">
        <v>68</v>
      </c>
      <c r="F17" s="12">
        <v>1</v>
      </c>
      <c r="G17" s="13">
        <v>20400</v>
      </c>
      <c r="H17" s="13">
        <f t="shared" si="0"/>
        <v>20400</v>
      </c>
      <c r="I17" s="12"/>
    </row>
    <row r="18" ht="30" customHeight="1" spans="1:9">
      <c r="A18" s="9">
        <v>16</v>
      </c>
      <c r="B18" s="10" t="s">
        <v>69</v>
      </c>
      <c r="C18" s="11" t="s">
        <v>70</v>
      </c>
      <c r="D18" s="10" t="s">
        <v>71</v>
      </c>
      <c r="E18" s="10" t="s">
        <v>72</v>
      </c>
      <c r="F18" s="12">
        <v>1</v>
      </c>
      <c r="G18" s="13">
        <v>107800</v>
      </c>
      <c r="H18" s="13">
        <f t="shared" si="0"/>
        <v>107800</v>
      </c>
      <c r="I18" s="12"/>
    </row>
    <row r="19" ht="30" customHeight="1" spans="1:9">
      <c r="A19" s="9">
        <v>17</v>
      </c>
      <c r="B19" s="10" t="s">
        <v>73</v>
      </c>
      <c r="C19" s="11" t="s">
        <v>62</v>
      </c>
      <c r="D19" s="10" t="s">
        <v>74</v>
      </c>
      <c r="E19" s="10" t="s">
        <v>75</v>
      </c>
      <c r="F19" s="12">
        <v>1</v>
      </c>
      <c r="G19" s="13">
        <v>1850</v>
      </c>
      <c r="H19" s="13">
        <f t="shared" si="0"/>
        <v>1850</v>
      </c>
      <c r="I19" s="12"/>
    </row>
    <row r="20" ht="30" customHeight="1" spans="1:9">
      <c r="A20" s="9">
        <v>18</v>
      </c>
      <c r="B20" s="10" t="s">
        <v>76</v>
      </c>
      <c r="C20" s="11" t="s">
        <v>77</v>
      </c>
      <c r="D20" s="10"/>
      <c r="E20" s="10" t="s">
        <v>78</v>
      </c>
      <c r="F20" s="12">
        <v>12</v>
      </c>
      <c r="G20" s="13">
        <v>2930</v>
      </c>
      <c r="H20" s="13">
        <f t="shared" si="0"/>
        <v>35160</v>
      </c>
      <c r="I20" s="12" t="s">
        <v>79</v>
      </c>
    </row>
    <row r="21" s="2" customFormat="1" ht="30" customHeight="1" spans="1:9">
      <c r="A21" s="9">
        <v>19</v>
      </c>
      <c r="B21" s="10" t="s">
        <v>80</v>
      </c>
      <c r="C21" s="17"/>
      <c r="D21" s="14" t="s">
        <v>81</v>
      </c>
      <c r="E21" s="18" t="s">
        <v>82</v>
      </c>
      <c r="F21" s="19">
        <v>1</v>
      </c>
      <c r="G21" s="13">
        <v>28050</v>
      </c>
      <c r="H21" s="13">
        <f t="shared" si="0"/>
        <v>28050</v>
      </c>
      <c r="I21" s="23"/>
    </row>
    <row r="22" ht="39" customHeight="1" spans="1:9">
      <c r="A22" s="9">
        <v>20</v>
      </c>
      <c r="B22" s="20" t="s">
        <v>83</v>
      </c>
      <c r="C22" s="20"/>
      <c r="D22" s="20"/>
      <c r="E22" s="20"/>
      <c r="F22" s="9"/>
      <c r="G22" s="21"/>
      <c r="H22" s="21">
        <f>SUM(H3:H21)</f>
        <v>289980</v>
      </c>
      <c r="I22" s="12"/>
    </row>
  </sheetData>
  <mergeCells count="2">
    <mergeCell ref="A1:I1"/>
    <mergeCell ref="B22:E22"/>
  </mergeCells>
  <pageMargins left="0.554861111111111" right="0.472222222222222" top="0.60625" bottom="0.60625" header="0.511805555555556" footer="0.511805555555556"/>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田正</cp:lastModifiedBy>
  <dcterms:created xsi:type="dcterms:W3CDTF">2022-03-08T02:13:00Z</dcterms:created>
  <dcterms:modified xsi:type="dcterms:W3CDTF">2022-07-29T15:11:57Z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AFC73D505ED940A992AC57053134A409</vt:lpwstr>
  </property>
  <property fmtid="{D5CDD505-2E9C-101B-9397-08002B2CF9AE}" pid="3" name="KSOProductBuildVer">
    <vt:lpwstr>2052-11.1.0.10314</vt:lpwstr>
  </property>
  <property fmtid="{D5CDD505-2E9C-101B-9397-08002B2CF9AE}" pid="4" name="commondata">
    <vt:lpwstr>eyJoZGlkIjoiYjRhM2NhYmQ1MzE0ZWM5MGI2MTJhZDNhNGM1YTBmYjUifQ==</vt:lpwstr>
  </property>
</Properties>
</file>