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Desktop\"/>
    </mc:Choice>
  </mc:AlternateContent>
  <xr:revisionPtr revIDLastSave="0" documentId="13_ncr:1_{BBCDA19C-241F-46EC-A2E0-3358E083D282}" xr6:coauthVersionLast="36" xr6:coauthVersionMax="36" xr10:uidLastSave="{00000000-0000-0000-0000-000000000000}"/>
  <bookViews>
    <workbookView xWindow="0" yWindow="0" windowWidth="20325" windowHeight="849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Sheet1!$A$1:$I$29</definedName>
  </definedNames>
  <calcPr calcId="191029"/>
</workbook>
</file>

<file path=xl/calcChain.xml><?xml version="1.0" encoding="utf-8"?>
<calcChain xmlns="http://schemas.openxmlformats.org/spreadsheetml/2006/main">
  <c r="H28" i="1" l="1"/>
  <c r="H27" i="1"/>
  <c r="H6" i="1"/>
  <c r="A3" i="1"/>
  <c r="A4" i="1" s="1"/>
  <c r="A5" i="1" s="1"/>
  <c r="A6" i="1" s="1"/>
  <c r="H5" i="1"/>
  <c r="H4" i="1" l="1"/>
  <c r="H3" i="1"/>
  <c r="H2" i="1"/>
  <c r="H29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A7" i="1"/>
  <c r="A8" i="1" s="1"/>
  <c r="A9" i="1" s="1"/>
  <c r="A10" i="1" s="1"/>
  <c r="H30" i="1" l="1"/>
  <c r="A11" i="1"/>
  <c r="A12" i="1" s="1"/>
  <c r="A13" i="1" l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</calcChain>
</file>

<file path=xl/sharedStrings.xml><?xml version="1.0" encoding="utf-8"?>
<sst xmlns="http://schemas.openxmlformats.org/spreadsheetml/2006/main" count="122" uniqueCount="85">
  <si>
    <t>序号</t>
  </si>
  <si>
    <t>商品名称</t>
  </si>
  <si>
    <t>单位</t>
  </si>
  <si>
    <t>单价（元）</t>
  </si>
  <si>
    <t>数量</t>
  </si>
  <si>
    <r>
      <rPr>
        <sz val="10.5"/>
        <color theme="1"/>
        <rFont val="宋体"/>
        <charset val="134"/>
      </rPr>
      <t>总价</t>
    </r>
    <r>
      <rPr>
        <sz val="8"/>
        <color theme="1"/>
        <rFont val="Calibri"/>
        <family val="2"/>
      </rPr>
      <t>(</t>
    </r>
    <r>
      <rPr>
        <sz val="8"/>
        <color theme="1"/>
        <rFont val="宋体"/>
        <charset val="134"/>
      </rPr>
      <t>元</t>
    </r>
    <r>
      <rPr>
        <sz val="8"/>
        <color theme="1"/>
        <rFont val="Calibri"/>
        <family val="2"/>
      </rPr>
      <t>)</t>
    </r>
  </si>
  <si>
    <t>备注</t>
  </si>
  <si>
    <t>个</t>
  </si>
  <si>
    <t>超级电容2.7V 650F</t>
  </si>
  <si>
    <t>2.7V 650F</t>
  </si>
  <si>
    <t>正泰、天正</t>
  </si>
  <si>
    <t>RoboMaster 主控开发板</t>
  </si>
  <si>
    <t>支持JLINK,STLINK,ULINK下载，JTAG转SWD转接板（带线）</t>
  </si>
  <si>
    <t>野火、硬石等</t>
  </si>
  <si>
    <t>RoboMaster 线材包</t>
  </si>
  <si>
    <t xml:space="preserve">专为RoboMaster开发板A型、RoboMaster开发板B型和RoboMaster开发板OLED设计，搭配使用可组建一套开源主控套件。 </t>
  </si>
  <si>
    <t>大疆、博世等</t>
  </si>
  <si>
    <t>电调</t>
  </si>
  <si>
    <t>电源方式: 直流电颜色分类: DE86相数: 两相尺寸: 12x8x3cm连续输出电流: 3A输入电压: 18V最大输出电流: 6A适配电机: 57/60/86</t>
  </si>
  <si>
    <t>立三、爱控等</t>
  </si>
  <si>
    <t>手电钻</t>
  </si>
  <si>
    <t>GSR12-2-Li锂电池充电式</t>
  </si>
  <si>
    <t>博世、牧田</t>
  </si>
  <si>
    <t>3D打印料或发加工打印件</t>
  </si>
  <si>
    <t xml:space="preserve"> PLA</t>
  </si>
  <si>
    <t>ESUN/易生、迪门迅</t>
  </si>
  <si>
    <t>电动螺丝刀</t>
  </si>
  <si>
    <t>标准件</t>
  </si>
  <si>
    <t>博世 Bosch GO</t>
  </si>
  <si>
    <t>大功率红外led集成灯珠</t>
  </si>
  <si>
    <t>730/850/940nm安防监控灯10W20W30W50W100W</t>
  </si>
  <si>
    <t>兴华、国亮等</t>
  </si>
  <si>
    <t xml:space="preserve">铝棒6061
</t>
  </si>
  <si>
    <t>实心7075铝合金圆棒 圆柱5mm6mm10mm25mm50 8mm零切 加工</t>
  </si>
  <si>
    <t>3.175单刃螺旋铣刀</t>
  </si>
  <si>
    <t>亚克力广告电脑数控雕刻机刀具PVC雕刻刀头</t>
  </si>
  <si>
    <t>公头母头接测试连接器</t>
  </si>
  <si>
    <t>XT60PW 30DU 90 150镀金香蕉插头航模电调 等多件</t>
  </si>
  <si>
    <t>法兰轴承</t>
  </si>
  <si>
    <t>F6807ZZ F61807-ZZ 35*47*7 内径35mm外径47mm高7mm</t>
  </si>
  <si>
    <t>艺龙、海科等</t>
  </si>
  <si>
    <t>螺栓螺母</t>
  </si>
  <si>
    <t>m2.5螺钉</t>
  </si>
  <si>
    <t>交错连接件-4-40%</t>
  </si>
  <si>
    <t>深圳市速加科技公司</t>
  </si>
  <si>
    <t>金属标准舵机</t>
  </si>
  <si>
    <t>MG995 MG996R MG946R 180度数码机器人20KG</t>
  </si>
  <si>
    <t>环氧板树脂玻璃纤维</t>
  </si>
  <si>
    <t>3240环氧板树脂玻璃纤维电工胶木绝缘耐高温加工定制雕刻切割黄色</t>
  </si>
  <si>
    <t>精密304不锈钢重型铰链</t>
  </si>
  <si>
    <t>80*65*6工程机械铰链电柜铰链合页机械铰链</t>
  </si>
  <si>
    <t>优质白尼龙板</t>
  </si>
  <si>
    <t>pa66 MC米黄蓝黑色耐磨尼龙 冲床刀模垫板 加工</t>
  </si>
  <si>
    <t>3240环氧板树脂玻璃纤维</t>
  </si>
  <si>
    <t>电工胶木绝缘耐高温加工定制雕刻切割黄色</t>
  </si>
  <si>
    <t>外圆数控刀杆</t>
  </si>
  <si>
    <t>95度螺钉SCLCR1010E06正刀</t>
  </si>
  <si>
    <t>铝棒</t>
  </si>
  <si>
    <t>20,30,40铝棒2.5米</t>
  </si>
  <si>
    <t>总计</t>
  </si>
  <si>
    <t>飞镖陀螺仪</t>
  </si>
  <si>
    <t>个</t>
    <phoneticPr fontId="6" type="noConversion"/>
  </si>
  <si>
    <t>橡果塑胶、佰逸科技</t>
    <phoneticPr fontId="6" type="noConversion"/>
  </si>
  <si>
    <t>元霸、盛达行</t>
    <phoneticPr fontId="6" type="noConversion"/>
  </si>
  <si>
    <t>套</t>
    <phoneticPr fontId="6" type="noConversion"/>
  </si>
  <si>
    <t>板材</t>
    <phoneticPr fontId="6" type="noConversion"/>
  </si>
  <si>
    <r>
      <t xml:space="preserve">ADIS16460AMLZ </t>
    </r>
    <r>
      <rPr>
        <sz val="12"/>
        <color rgb="FF3C3C3C"/>
        <rFont val="宋体"/>
        <family val="3"/>
        <charset val="134"/>
      </rPr>
      <t>惯性测量单元</t>
    </r>
    <r>
      <rPr>
        <sz val="12"/>
        <color rgb="FF3C3C3C"/>
        <rFont val="Tahoma"/>
        <family val="2"/>
      </rPr>
      <t> </t>
    </r>
    <phoneticPr fontId="6" type="noConversion"/>
  </si>
  <si>
    <r>
      <rPr>
        <sz val="12"/>
        <color rgb="FF3C3C3C"/>
        <rFont val="宋体"/>
        <family val="3"/>
        <charset val="134"/>
      </rPr>
      <t>哨兵玻纤板：黑色</t>
    </r>
    <r>
      <rPr>
        <sz val="12"/>
        <color rgb="FF3C3C3C"/>
        <rFont val="Tahoma"/>
        <family val="2"/>
      </rPr>
      <t>FR4</t>
    </r>
    <r>
      <rPr>
        <sz val="12"/>
        <color rgb="FF3C3C3C"/>
        <rFont val="宋体"/>
        <family val="3"/>
        <charset val="134"/>
      </rPr>
      <t>玻璃纤维板</t>
    </r>
    <r>
      <rPr>
        <sz val="12"/>
        <color rgb="FF3C3C3C"/>
        <rFont val="Tahoma"/>
        <family val="2"/>
      </rPr>
      <t xml:space="preserve"> </t>
    </r>
    <r>
      <rPr>
        <sz val="12"/>
        <color rgb="FF3C3C3C"/>
        <rFont val="宋体"/>
        <family val="3"/>
        <charset val="134"/>
      </rPr>
      <t>环氧板绝缘防静电</t>
    </r>
    <r>
      <rPr>
        <sz val="12"/>
        <color rgb="FF3C3C3C"/>
        <rFont val="Tahoma"/>
        <family val="2"/>
      </rPr>
      <t>0.5mm</t>
    </r>
    <phoneticPr fontId="6" type="noConversion"/>
  </si>
  <si>
    <t>高精度电压直流电流功率测量模块电池电量监控检测 电机堵转采样电阻10mΩ /采样电阻2mΩ</t>
    <phoneticPr fontId="6" type="noConversion"/>
  </si>
  <si>
    <t>直流电流检测模块</t>
    <phoneticPr fontId="6" type="noConversion"/>
  </si>
  <si>
    <t>华信电子、康威科技</t>
    <phoneticPr fontId="6" type="noConversion"/>
  </si>
  <si>
    <t>方铝管</t>
    <phoneticPr fontId="6" type="noConversion"/>
  </si>
  <si>
    <t>铝材零件机加工RM车架6063</t>
    <phoneticPr fontId="6" type="noConversion"/>
  </si>
  <si>
    <t>诚品金科、亮高实业</t>
    <phoneticPr fontId="6" type="noConversion"/>
  </si>
  <si>
    <t>套</t>
    <phoneticPr fontId="6" type="noConversion"/>
  </si>
  <si>
    <t>硒鼓</t>
    <phoneticPr fontId="6" type="noConversion"/>
  </si>
  <si>
    <r>
      <t>H</t>
    </r>
    <r>
      <rPr>
        <sz val="10.5"/>
        <color theme="1"/>
        <rFont val="宋体"/>
        <family val="3"/>
        <charset val="134"/>
      </rPr>
      <t>P原装</t>
    </r>
    <phoneticPr fontId="6" type="noConversion"/>
  </si>
  <si>
    <t>PCB板</t>
    <phoneticPr fontId="6" type="noConversion"/>
  </si>
  <si>
    <t>定制</t>
    <phoneticPr fontId="6" type="noConversion"/>
  </si>
  <si>
    <t>块</t>
    <phoneticPr fontId="6" type="noConversion"/>
  </si>
  <si>
    <t>HP277原装201X硒鼓1套4色</t>
    <phoneticPr fontId="6" type="noConversion"/>
  </si>
  <si>
    <t>参数</t>
    <phoneticPr fontId="6" type="noConversion"/>
  </si>
  <si>
    <t>品牌</t>
    <phoneticPr fontId="6" type="noConversion"/>
  </si>
  <si>
    <t>国标</t>
  </si>
  <si>
    <t>国标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</si>
</sst>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.5"/>
      <color theme="1"/>
      <name val="宋体"/>
      <charset val="134"/>
    </font>
    <font>
      <sz val="11"/>
      <color rgb="FF9C6500"/>
      <name val="宋体"/>
      <charset val="134"/>
      <scheme val="minor"/>
    </font>
    <font>
      <sz val="8"/>
      <color theme="1"/>
      <name val="Calibri"/>
      <family val="2"/>
    </font>
    <font>
      <sz val="8"/>
      <color theme="1"/>
      <name val="宋体"/>
      <charset val="134"/>
    </font>
    <font>
      <sz val="9"/>
      <name val="宋体"/>
      <family val="3"/>
      <charset val="134"/>
      <scheme val="minor"/>
    </font>
    <font>
      <sz val="10.5"/>
      <color theme="1"/>
      <name val="宋体"/>
      <family val="3"/>
      <charset val="134"/>
    </font>
    <font>
      <sz val="12"/>
      <color rgb="FF3C3C3C"/>
      <name val="宋体"/>
      <family val="3"/>
      <charset val="134"/>
    </font>
    <font>
      <sz val="12"/>
      <color rgb="FF3C3C3C"/>
      <name val="Tahoma"/>
      <family val="2"/>
    </font>
    <font>
      <sz val="11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 shrinkToFit="1"/>
    </xf>
    <xf numFmtId="0" fontId="1" fillId="0" borderId="0" xfId="0" applyFont="1" applyAlignment="1">
      <alignment vertical="center" wrapText="1" shrinkToFit="1"/>
    </xf>
    <xf numFmtId="0" fontId="2" fillId="0" borderId="1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10" fillId="3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 shrinkToFit="1"/>
    </xf>
    <xf numFmtId="0" fontId="1" fillId="0" borderId="1" xfId="0" applyFont="1" applyBorder="1" applyAlignment="1">
      <alignment vertical="center" wrapText="1" shrinkToFit="1"/>
    </xf>
  </cellXfs>
  <cellStyles count="2">
    <cellStyle name="常规" xfId="0" builtinId="0"/>
    <cellStyle name="适中" xfId="1" builtinId="2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topLeftCell="A13" workbookViewId="0">
      <selection activeCell="M30" sqref="M30"/>
    </sheetView>
  </sheetViews>
  <sheetFormatPr defaultColWidth="9" defaultRowHeight="45" customHeight="1" x14ac:dyDescent="0.15"/>
  <cols>
    <col min="1" max="1" width="5.25" style="1" bestFit="1" customWidth="1"/>
    <col min="2" max="2" width="15.125" style="1" bestFit="1" customWidth="1"/>
    <col min="3" max="3" width="22" style="2" bestFit="1" customWidth="1"/>
    <col min="4" max="4" width="10.25" style="1" customWidth="1"/>
    <col min="5" max="5" width="3.25" style="1" bestFit="1" customWidth="1"/>
    <col min="6" max="6" width="5" style="1" bestFit="1" customWidth="1"/>
    <col min="7" max="7" width="6.75" style="1" bestFit="1" customWidth="1"/>
    <col min="8" max="8" width="7.125" style="1" bestFit="1" customWidth="1"/>
    <col min="9" max="9" width="5" style="1" bestFit="1" customWidth="1"/>
    <col min="10" max="16384" width="9" style="1"/>
  </cols>
  <sheetData>
    <row r="1" spans="1:9" ht="25.5" x14ac:dyDescent="0.15">
      <c r="A1" s="3" t="s">
        <v>0</v>
      </c>
      <c r="B1" s="3" t="s">
        <v>1</v>
      </c>
      <c r="C1" s="4" t="s">
        <v>81</v>
      </c>
      <c r="D1" s="4" t="s">
        <v>82</v>
      </c>
      <c r="E1" s="3" t="s">
        <v>2</v>
      </c>
      <c r="F1" s="3" t="s">
        <v>4</v>
      </c>
      <c r="G1" s="3" t="s">
        <v>3</v>
      </c>
      <c r="H1" s="3" t="s">
        <v>5</v>
      </c>
      <c r="I1" s="3" t="s">
        <v>6</v>
      </c>
    </row>
    <row r="2" spans="1:9" ht="29.25" x14ac:dyDescent="0.15">
      <c r="A2" s="3">
        <v>1</v>
      </c>
      <c r="B2" s="5" t="s">
        <v>60</v>
      </c>
      <c r="C2" s="4" t="s">
        <v>66</v>
      </c>
      <c r="D2" s="4" t="s">
        <v>63</v>
      </c>
      <c r="E2" s="4" t="s">
        <v>61</v>
      </c>
      <c r="F2" s="3">
        <v>3</v>
      </c>
      <c r="G2" s="3">
        <v>998</v>
      </c>
      <c r="H2" s="3">
        <f t="shared" ref="H2:H29" si="0">F2*G2</f>
        <v>2994</v>
      </c>
      <c r="I2" s="3"/>
    </row>
    <row r="3" spans="1:9" x14ac:dyDescent="0.15">
      <c r="A3" s="3">
        <f>A2+1</f>
        <v>2</v>
      </c>
      <c r="B3" s="5" t="s">
        <v>65</v>
      </c>
      <c r="C3" s="4" t="s">
        <v>67</v>
      </c>
      <c r="D3" s="4" t="s">
        <v>62</v>
      </c>
      <c r="E3" s="4" t="s">
        <v>64</v>
      </c>
      <c r="F3" s="3">
        <v>1</v>
      </c>
      <c r="G3" s="3">
        <v>2580</v>
      </c>
      <c r="H3" s="3">
        <f t="shared" si="0"/>
        <v>2580</v>
      </c>
      <c r="I3" s="3"/>
    </row>
    <row r="4" spans="1:9" ht="51" x14ac:dyDescent="0.15">
      <c r="A4" s="3">
        <f t="shared" ref="A4:A6" si="1">A3+1</f>
        <v>3</v>
      </c>
      <c r="B4" s="5" t="s">
        <v>69</v>
      </c>
      <c r="C4" s="4" t="s">
        <v>68</v>
      </c>
      <c r="D4" s="4" t="s">
        <v>70</v>
      </c>
      <c r="E4" s="4" t="s">
        <v>61</v>
      </c>
      <c r="F4" s="3">
        <v>8</v>
      </c>
      <c r="G4" s="3">
        <v>128</v>
      </c>
      <c r="H4" s="3">
        <f t="shared" si="0"/>
        <v>1024</v>
      </c>
      <c r="I4" s="3"/>
    </row>
    <row r="5" spans="1:9" ht="25.5" x14ac:dyDescent="0.15">
      <c r="A5" s="3">
        <f t="shared" si="1"/>
        <v>4</v>
      </c>
      <c r="B5" s="5" t="s">
        <v>71</v>
      </c>
      <c r="C5" s="4" t="s">
        <v>72</v>
      </c>
      <c r="D5" s="4" t="s">
        <v>73</v>
      </c>
      <c r="E5" s="4" t="s">
        <v>74</v>
      </c>
      <c r="F5" s="3">
        <v>3</v>
      </c>
      <c r="G5" s="3">
        <v>1200</v>
      </c>
      <c r="H5" s="3">
        <f t="shared" si="0"/>
        <v>3600</v>
      </c>
      <c r="I5" s="3"/>
    </row>
    <row r="6" spans="1:9" ht="25.5" x14ac:dyDescent="0.15">
      <c r="A6" s="3">
        <f t="shared" si="1"/>
        <v>5</v>
      </c>
      <c r="B6" s="3" t="s">
        <v>8</v>
      </c>
      <c r="C6" s="3" t="s">
        <v>9</v>
      </c>
      <c r="D6" s="3" t="s">
        <v>10</v>
      </c>
      <c r="E6" s="3" t="s">
        <v>7</v>
      </c>
      <c r="F6" s="3">
        <v>60</v>
      </c>
      <c r="G6" s="3">
        <v>45</v>
      </c>
      <c r="H6" s="3">
        <f t="shared" si="0"/>
        <v>2700</v>
      </c>
      <c r="I6" s="3"/>
    </row>
    <row r="7" spans="1:9" ht="38.25" x14ac:dyDescent="0.15">
      <c r="A7" s="3">
        <f>A6+1</f>
        <v>6</v>
      </c>
      <c r="B7" s="3" t="s">
        <v>11</v>
      </c>
      <c r="C7" s="3" t="s">
        <v>12</v>
      </c>
      <c r="D7" s="3" t="s">
        <v>13</v>
      </c>
      <c r="E7" s="3" t="s">
        <v>7</v>
      </c>
      <c r="F7" s="3">
        <v>8</v>
      </c>
      <c r="G7" s="3">
        <v>399</v>
      </c>
      <c r="H7" s="3">
        <f t="shared" si="0"/>
        <v>3192</v>
      </c>
      <c r="I7" s="3"/>
    </row>
    <row r="8" spans="1:9" ht="63.75" x14ac:dyDescent="0.15">
      <c r="A8" s="3">
        <f t="shared" ref="A8:A29" si="2">A7+1</f>
        <v>7</v>
      </c>
      <c r="B8" s="3" t="s">
        <v>14</v>
      </c>
      <c r="C8" s="3" t="s">
        <v>15</v>
      </c>
      <c r="D8" s="3" t="s">
        <v>16</v>
      </c>
      <c r="E8" s="3" t="s">
        <v>7</v>
      </c>
      <c r="F8" s="3">
        <v>6</v>
      </c>
      <c r="G8" s="3">
        <v>249</v>
      </c>
      <c r="H8" s="3">
        <f t="shared" si="0"/>
        <v>1494</v>
      </c>
      <c r="I8" s="3"/>
    </row>
    <row r="9" spans="1:9" ht="63.75" x14ac:dyDescent="0.15">
      <c r="A9" s="3">
        <f t="shared" si="2"/>
        <v>8</v>
      </c>
      <c r="B9" s="3" t="s">
        <v>17</v>
      </c>
      <c r="C9" s="3" t="s">
        <v>18</v>
      </c>
      <c r="D9" s="3" t="s">
        <v>19</v>
      </c>
      <c r="E9" s="3" t="s">
        <v>7</v>
      </c>
      <c r="F9" s="3">
        <v>10</v>
      </c>
      <c r="G9" s="3">
        <v>328.55</v>
      </c>
      <c r="H9" s="3">
        <f t="shared" si="0"/>
        <v>3285.5</v>
      </c>
      <c r="I9" s="3"/>
    </row>
    <row r="10" spans="1:9" ht="13.5" x14ac:dyDescent="0.15">
      <c r="A10" s="3">
        <f t="shared" si="2"/>
        <v>9</v>
      </c>
      <c r="B10" s="3" t="s">
        <v>20</v>
      </c>
      <c r="C10" s="3" t="s">
        <v>21</v>
      </c>
      <c r="D10" s="3" t="s">
        <v>22</v>
      </c>
      <c r="E10" s="3" t="s">
        <v>7</v>
      </c>
      <c r="F10" s="3">
        <v>1</v>
      </c>
      <c r="G10" s="3">
        <v>498</v>
      </c>
      <c r="H10" s="3">
        <f t="shared" si="0"/>
        <v>498</v>
      </c>
      <c r="I10" s="3"/>
    </row>
    <row r="11" spans="1:9" ht="25.5" x14ac:dyDescent="0.15">
      <c r="A11" s="3">
        <f t="shared" si="2"/>
        <v>10</v>
      </c>
      <c r="B11" s="3" t="s">
        <v>23</v>
      </c>
      <c r="C11" s="3" t="s">
        <v>24</v>
      </c>
      <c r="D11" s="3" t="s">
        <v>25</v>
      </c>
      <c r="E11" s="3" t="s">
        <v>7</v>
      </c>
      <c r="F11" s="3">
        <v>20</v>
      </c>
      <c r="G11" s="3">
        <v>328</v>
      </c>
      <c r="H11" s="3">
        <f t="shared" si="0"/>
        <v>6560</v>
      </c>
      <c r="I11" s="3"/>
    </row>
    <row r="12" spans="1:9" ht="25.5" x14ac:dyDescent="0.15">
      <c r="A12" s="3">
        <f t="shared" si="2"/>
        <v>11</v>
      </c>
      <c r="B12" s="3" t="s">
        <v>26</v>
      </c>
      <c r="C12" s="3" t="s">
        <v>27</v>
      </c>
      <c r="D12" s="3" t="s">
        <v>28</v>
      </c>
      <c r="E12" s="3" t="s">
        <v>7</v>
      </c>
      <c r="F12" s="3">
        <v>1</v>
      </c>
      <c r="G12" s="3">
        <v>399</v>
      </c>
      <c r="H12" s="3">
        <f t="shared" si="0"/>
        <v>399</v>
      </c>
      <c r="I12" s="3"/>
    </row>
    <row r="13" spans="1:9" ht="25.5" x14ac:dyDescent="0.15">
      <c r="A13" s="3">
        <f t="shared" si="2"/>
        <v>12</v>
      </c>
      <c r="B13" s="3" t="s">
        <v>29</v>
      </c>
      <c r="C13" s="3" t="s">
        <v>30</v>
      </c>
      <c r="D13" s="3" t="s">
        <v>31</v>
      </c>
      <c r="E13" s="3" t="s">
        <v>7</v>
      </c>
      <c r="F13" s="3">
        <v>5</v>
      </c>
      <c r="G13" s="3">
        <v>108</v>
      </c>
      <c r="H13" s="3">
        <f t="shared" si="0"/>
        <v>540</v>
      </c>
      <c r="I13" s="3"/>
    </row>
    <row r="14" spans="1:9" ht="45" customHeight="1" x14ac:dyDescent="0.15">
      <c r="A14" s="3">
        <f t="shared" si="2"/>
        <v>13</v>
      </c>
      <c r="B14" s="3" t="s">
        <v>32</v>
      </c>
      <c r="C14" s="3" t="s">
        <v>33</v>
      </c>
      <c r="D14" s="4" t="s">
        <v>84</v>
      </c>
      <c r="E14" s="3" t="s">
        <v>7</v>
      </c>
      <c r="F14" s="3">
        <v>8</v>
      </c>
      <c r="G14" s="3">
        <v>19</v>
      </c>
      <c r="H14" s="3">
        <f t="shared" si="0"/>
        <v>152</v>
      </c>
      <c r="I14" s="3"/>
    </row>
    <row r="15" spans="1:9" ht="45" customHeight="1" x14ac:dyDescent="0.15">
      <c r="A15" s="3">
        <f t="shared" si="2"/>
        <v>14</v>
      </c>
      <c r="B15" s="3" t="s">
        <v>34</v>
      </c>
      <c r="C15" s="3" t="s">
        <v>35</v>
      </c>
      <c r="D15" s="4" t="s">
        <v>84</v>
      </c>
      <c r="E15" s="3" t="s">
        <v>7</v>
      </c>
      <c r="F15" s="3">
        <v>10</v>
      </c>
      <c r="G15" s="3">
        <v>19.850000000000001</v>
      </c>
      <c r="H15" s="3">
        <f t="shared" si="0"/>
        <v>198.5</v>
      </c>
      <c r="I15" s="3"/>
    </row>
    <row r="16" spans="1:9" ht="45" customHeight="1" x14ac:dyDescent="0.15">
      <c r="A16" s="3">
        <f t="shared" si="2"/>
        <v>15</v>
      </c>
      <c r="B16" s="3" t="s">
        <v>36</v>
      </c>
      <c r="C16" s="3" t="s">
        <v>37</v>
      </c>
      <c r="D16" s="4" t="s">
        <v>84</v>
      </c>
      <c r="E16" s="3" t="s">
        <v>7</v>
      </c>
      <c r="F16" s="3">
        <v>5</v>
      </c>
      <c r="G16" s="3">
        <v>78</v>
      </c>
      <c r="H16" s="3">
        <f t="shared" si="0"/>
        <v>390</v>
      </c>
      <c r="I16" s="3"/>
    </row>
    <row r="17" spans="1:9" ht="45" customHeight="1" x14ac:dyDescent="0.15">
      <c r="A17" s="3">
        <f t="shared" si="2"/>
        <v>16</v>
      </c>
      <c r="B17" s="3" t="s">
        <v>38</v>
      </c>
      <c r="C17" s="3" t="s">
        <v>39</v>
      </c>
      <c r="D17" s="3" t="s">
        <v>40</v>
      </c>
      <c r="E17" s="3" t="s">
        <v>7</v>
      </c>
      <c r="F17" s="3">
        <v>30</v>
      </c>
      <c r="G17" s="3">
        <v>9.8000000000000007</v>
      </c>
      <c r="H17" s="3">
        <f t="shared" si="0"/>
        <v>294</v>
      </c>
      <c r="I17" s="3"/>
    </row>
    <row r="18" spans="1:9" ht="13.5" x14ac:dyDescent="0.15">
      <c r="A18" s="3">
        <f t="shared" si="2"/>
        <v>17</v>
      </c>
      <c r="B18" s="3" t="s">
        <v>41</v>
      </c>
      <c r="C18" s="3" t="s">
        <v>27</v>
      </c>
      <c r="D18" s="3" t="s">
        <v>83</v>
      </c>
      <c r="E18" s="3" t="s">
        <v>7</v>
      </c>
      <c r="F18" s="3">
        <v>100</v>
      </c>
      <c r="G18" s="3">
        <v>9.1999999999999993</v>
      </c>
      <c r="H18" s="3">
        <f t="shared" si="0"/>
        <v>919.99999999999989</v>
      </c>
      <c r="I18" s="3"/>
    </row>
    <row r="19" spans="1:9" ht="13.5" x14ac:dyDescent="0.15">
      <c r="A19" s="3">
        <f t="shared" si="2"/>
        <v>18</v>
      </c>
      <c r="B19" s="3" t="s">
        <v>42</v>
      </c>
      <c r="C19" s="3" t="s">
        <v>27</v>
      </c>
      <c r="D19" s="3" t="s">
        <v>83</v>
      </c>
      <c r="E19" s="3" t="s">
        <v>7</v>
      </c>
      <c r="F19" s="3">
        <v>25</v>
      </c>
      <c r="G19" s="3">
        <v>61</v>
      </c>
      <c r="H19" s="3">
        <f t="shared" si="0"/>
        <v>1525</v>
      </c>
      <c r="I19" s="3"/>
    </row>
    <row r="20" spans="1:9" ht="25.5" x14ac:dyDescent="0.15">
      <c r="A20" s="3">
        <f t="shared" si="2"/>
        <v>19</v>
      </c>
      <c r="B20" s="3" t="s">
        <v>43</v>
      </c>
      <c r="C20" s="3" t="s">
        <v>27</v>
      </c>
      <c r="D20" s="3" t="s">
        <v>44</v>
      </c>
      <c r="E20" s="3" t="s">
        <v>7</v>
      </c>
      <c r="F20" s="3">
        <v>12</v>
      </c>
      <c r="G20" s="3">
        <v>358</v>
      </c>
      <c r="H20" s="3">
        <f t="shared" si="0"/>
        <v>4296</v>
      </c>
      <c r="I20" s="3"/>
    </row>
    <row r="21" spans="1:9" ht="25.5" x14ac:dyDescent="0.15">
      <c r="A21" s="3">
        <f t="shared" si="2"/>
        <v>20</v>
      </c>
      <c r="B21" s="3" t="s">
        <v>45</v>
      </c>
      <c r="C21" s="3" t="s">
        <v>46</v>
      </c>
      <c r="D21" s="3" t="s">
        <v>83</v>
      </c>
      <c r="E21" s="3" t="s">
        <v>7</v>
      </c>
      <c r="F21" s="3">
        <v>15</v>
      </c>
      <c r="G21" s="3">
        <v>35</v>
      </c>
      <c r="H21" s="3">
        <f t="shared" si="0"/>
        <v>525</v>
      </c>
      <c r="I21" s="3"/>
    </row>
    <row r="22" spans="1:9" ht="38.25" x14ac:dyDescent="0.15">
      <c r="A22" s="3">
        <f t="shared" si="2"/>
        <v>21</v>
      </c>
      <c r="B22" s="3" t="s">
        <v>47</v>
      </c>
      <c r="C22" s="3" t="s">
        <v>48</v>
      </c>
      <c r="D22" s="3" t="s">
        <v>83</v>
      </c>
      <c r="E22" s="3" t="s">
        <v>7</v>
      </c>
      <c r="F22" s="3">
        <v>48</v>
      </c>
      <c r="G22" s="3">
        <v>39</v>
      </c>
      <c r="H22" s="3">
        <f t="shared" si="0"/>
        <v>1872</v>
      </c>
      <c r="I22" s="3"/>
    </row>
    <row r="23" spans="1:9" ht="25.5" x14ac:dyDescent="0.15">
      <c r="A23" s="3">
        <f t="shared" si="2"/>
        <v>22</v>
      </c>
      <c r="B23" s="3" t="s">
        <v>49</v>
      </c>
      <c r="C23" s="3" t="s">
        <v>50</v>
      </c>
      <c r="D23" s="3" t="s">
        <v>83</v>
      </c>
      <c r="E23" s="3" t="s">
        <v>7</v>
      </c>
      <c r="F23" s="3">
        <v>4</v>
      </c>
      <c r="G23" s="3">
        <v>35</v>
      </c>
      <c r="H23" s="3">
        <f t="shared" si="0"/>
        <v>140</v>
      </c>
      <c r="I23" s="3"/>
    </row>
    <row r="24" spans="1:9" ht="25.5" x14ac:dyDescent="0.15">
      <c r="A24" s="3">
        <f t="shared" si="2"/>
        <v>23</v>
      </c>
      <c r="B24" s="3" t="s">
        <v>51</v>
      </c>
      <c r="C24" s="3" t="s">
        <v>52</v>
      </c>
      <c r="D24" s="3" t="s">
        <v>83</v>
      </c>
      <c r="E24" s="3" t="s">
        <v>7</v>
      </c>
      <c r="F24" s="3">
        <v>10</v>
      </c>
      <c r="G24" s="3">
        <v>98</v>
      </c>
      <c r="H24" s="3">
        <f t="shared" si="0"/>
        <v>980</v>
      </c>
      <c r="I24" s="3"/>
    </row>
    <row r="25" spans="1:9" ht="25.5" x14ac:dyDescent="0.15">
      <c r="A25" s="3">
        <f t="shared" si="2"/>
        <v>24</v>
      </c>
      <c r="B25" s="3" t="s">
        <v>53</v>
      </c>
      <c r="C25" s="3" t="s">
        <v>54</v>
      </c>
      <c r="D25" s="3" t="s">
        <v>83</v>
      </c>
      <c r="E25" s="3" t="s">
        <v>7</v>
      </c>
      <c r="F25" s="3">
        <v>10</v>
      </c>
      <c r="G25" s="3">
        <v>198</v>
      </c>
      <c r="H25" s="3">
        <f t="shared" si="0"/>
        <v>1980</v>
      </c>
      <c r="I25" s="3"/>
    </row>
    <row r="26" spans="1:9" ht="13.5" x14ac:dyDescent="0.15">
      <c r="A26" s="3">
        <f t="shared" si="2"/>
        <v>25</v>
      </c>
      <c r="B26" s="3" t="s">
        <v>55</v>
      </c>
      <c r="C26" s="3" t="s">
        <v>56</v>
      </c>
      <c r="D26" s="3" t="s">
        <v>83</v>
      </c>
      <c r="E26" s="3" t="s">
        <v>7</v>
      </c>
      <c r="F26" s="3">
        <v>6</v>
      </c>
      <c r="G26" s="3">
        <v>24.5</v>
      </c>
      <c r="H26" s="3">
        <f t="shared" si="0"/>
        <v>147</v>
      </c>
      <c r="I26" s="3"/>
    </row>
    <row r="27" spans="1:9" ht="13.5" x14ac:dyDescent="0.15">
      <c r="A27" s="3">
        <f t="shared" si="2"/>
        <v>26</v>
      </c>
      <c r="B27" s="4" t="s">
        <v>75</v>
      </c>
      <c r="C27" s="4" t="s">
        <v>80</v>
      </c>
      <c r="D27" s="4" t="s">
        <v>76</v>
      </c>
      <c r="E27" s="4" t="s">
        <v>74</v>
      </c>
      <c r="F27" s="3">
        <v>1</v>
      </c>
      <c r="G27" s="3">
        <v>1952</v>
      </c>
      <c r="H27" s="3">
        <f t="shared" si="0"/>
        <v>1952</v>
      </c>
      <c r="I27" s="3"/>
    </row>
    <row r="28" spans="1:9" ht="13.5" x14ac:dyDescent="0.15">
      <c r="A28" s="3">
        <f t="shared" si="2"/>
        <v>27</v>
      </c>
      <c r="B28" s="4" t="s">
        <v>77</v>
      </c>
      <c r="C28" s="4" t="s">
        <v>78</v>
      </c>
      <c r="D28" s="3" t="s">
        <v>83</v>
      </c>
      <c r="E28" s="4" t="s">
        <v>79</v>
      </c>
      <c r="F28" s="3">
        <v>28</v>
      </c>
      <c r="G28" s="3">
        <v>24</v>
      </c>
      <c r="H28" s="3">
        <f t="shared" si="0"/>
        <v>672</v>
      </c>
      <c r="I28" s="3"/>
    </row>
    <row r="29" spans="1:9" ht="13.5" x14ac:dyDescent="0.15">
      <c r="A29" s="3">
        <f t="shared" si="2"/>
        <v>28</v>
      </c>
      <c r="B29" s="3" t="s">
        <v>57</v>
      </c>
      <c r="C29" s="3" t="s">
        <v>58</v>
      </c>
      <c r="D29" s="3" t="s">
        <v>83</v>
      </c>
      <c r="E29" s="3" t="s">
        <v>7</v>
      </c>
      <c r="F29" s="3">
        <v>12</v>
      </c>
      <c r="G29" s="3">
        <v>340</v>
      </c>
      <c r="H29" s="3">
        <f t="shared" si="0"/>
        <v>4080</v>
      </c>
      <c r="I29" s="3"/>
    </row>
    <row r="30" spans="1:9" ht="13.5" x14ac:dyDescent="0.15">
      <c r="A30" s="6" t="s">
        <v>59</v>
      </c>
      <c r="B30" s="6"/>
      <c r="C30" s="7"/>
      <c r="D30" s="6"/>
      <c r="E30" s="6"/>
      <c r="F30" s="6"/>
      <c r="G30" s="6"/>
      <c r="H30" s="6">
        <f>SUM(H2:H29)</f>
        <v>48990</v>
      </c>
      <c r="I30" s="6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dell002</dc:creator>
  <cp:lastModifiedBy>Administrator</cp:lastModifiedBy>
  <cp:lastPrinted>2020-10-29T04:00:00Z</cp:lastPrinted>
  <dcterms:created xsi:type="dcterms:W3CDTF">2020-10-29T00:15:00Z</dcterms:created>
  <dcterms:modified xsi:type="dcterms:W3CDTF">2022-10-10T07:53:03Z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2623F6EEAEC44E3595CF9AEF43D6DDBA</vt:lpwstr>
  </property>
  <property fmtid="{D5CDD505-2E9C-101B-9397-08002B2CF9AE}" pid="3" name="KSOProductBuildVer">
    <vt:lpwstr>2052-11.1.0.12358</vt:lpwstr>
  </property>
</Properties>
</file>