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524" yWindow="1356" windowWidth="23256" windowHeight="13056"/>
  </bookViews>
  <sheets>
    <sheet name="移动录播" sheetId="2" r:id="rId1"/>
  </sheets>
  <definedNames>
    <definedName name="_xlnm._FilterDatabase" localSheetId="0" hidden="1">移动录播!#REF!</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I11" i="2" l="1"/>
  <c r="I18" i="2"/>
  <c r="I17" i="2"/>
  <c r="I16" i="2"/>
  <c r="I15" i="2"/>
  <c r="I10" i="2"/>
  <c r="I14" i="2"/>
  <c r="I19" i="2"/>
  <c r="I3" i="2"/>
  <c r="I4" i="2"/>
  <c r="I5" i="2"/>
  <c r="I6" i="2"/>
  <c r="I7" i="2"/>
  <c r="I8" i="2"/>
  <c r="I9" i="2"/>
  <c r="I12" i="2"/>
  <c r="I13" i="2"/>
  <c r="I20" i="2"/>
</calcChain>
</file>

<file path=xl/sharedStrings.xml><?xml version="1.0" encoding="utf-8"?>
<sst xmlns="http://schemas.openxmlformats.org/spreadsheetml/2006/main" count="99" uniqueCount="75">
  <si>
    <t>套</t>
    <phoneticPr fontId="8" type="noConversion"/>
  </si>
  <si>
    <t>台</t>
    <phoneticPr fontId="8" type="noConversion"/>
  </si>
  <si>
    <t>序号</t>
    <phoneticPr fontId="8" type="noConversion"/>
  </si>
  <si>
    <t>产品名称</t>
    <phoneticPr fontId="8" type="noConversion"/>
  </si>
  <si>
    <t>品牌</t>
    <phoneticPr fontId="8" type="noConversion"/>
  </si>
  <si>
    <t>型号</t>
    <phoneticPr fontId="8" type="noConversion"/>
  </si>
  <si>
    <t>技术参数</t>
    <phoneticPr fontId="8" type="noConversion"/>
  </si>
  <si>
    <t>数量</t>
    <phoneticPr fontId="8" type="noConversion"/>
  </si>
  <si>
    <t>单位</t>
    <phoneticPr fontId="8" type="noConversion"/>
  </si>
  <si>
    <t>预算单价</t>
    <phoneticPr fontId="8" type="noConversion"/>
  </si>
  <si>
    <t>预算总价</t>
    <phoneticPr fontId="8" type="noConversion"/>
  </si>
  <si>
    <t>奥威亚</t>
    <phoneticPr fontId="8" type="noConversion"/>
  </si>
  <si>
    <t>V8.0</t>
    <phoneticPr fontId="8" type="noConversion"/>
  </si>
  <si>
    <t>套</t>
    <phoneticPr fontId="8" type="noConversion"/>
  </si>
  <si>
    <t>高清摄像机</t>
    <phoneticPr fontId="8" type="noConversion"/>
  </si>
  <si>
    <t>AX-C20P</t>
    <phoneticPr fontId="8" type="noConversion"/>
  </si>
  <si>
    <t>摄像机三脚架</t>
    <phoneticPr fontId="8" type="noConversion"/>
  </si>
  <si>
    <t>重量：4.5 kg；最高高度：157 cm；节数：4 节；最低高度：74 cm；材质：铝合金；承重：5KG；闭合长度：30 cm；云台球碗：75 MM；用途类型：DV系列。</t>
    <phoneticPr fontId="9" type="noConversion"/>
  </si>
  <si>
    <t>定制</t>
    <phoneticPr fontId="8" type="noConversion"/>
  </si>
  <si>
    <t>个</t>
    <phoneticPr fontId="8" type="noConversion"/>
  </si>
  <si>
    <t>双频无线网卡</t>
    <phoneticPr fontId="8" type="noConversion"/>
  </si>
  <si>
    <t xml:space="preserve">1) 传输方式：无线
2) 接口：USB
3) 无线传输速率：不小于300Mbps
4) 高增益刀锋型双频天线，频率范围：2.4GHz/5GHz
5) 持QoS与WMM服务，提供稳定的声音与影像传输
支持多种操作系统Windows8.1/7/Vista/XP/10，Linux及Mac OS
</t>
    <phoneticPr fontId="8" type="noConversion"/>
  </si>
  <si>
    <t xml:space="preserve"> 外尺寸：L663xW496xh338mm；内尺寸：L575xW406Xh299mm；颜色：黑</t>
    <phoneticPr fontId="8" type="noConversion"/>
  </si>
  <si>
    <t>系统配件</t>
    <phoneticPr fontId="9" type="noConversion"/>
  </si>
  <si>
    <t>一、移动录播方案</t>
    <rPh sb="1" eb="8">
      <t xml:space="preserve"> </t>
    </rPh>
    <phoneticPr fontId="8" type="noConversion"/>
  </si>
  <si>
    <t>AE-V6ST</t>
    <phoneticPr fontId="8" type="noConversion"/>
  </si>
  <si>
    <t>录播软件系统</t>
    <phoneticPr fontId="8" type="noConversion"/>
  </si>
  <si>
    <t>移动电源</t>
    <phoneticPr fontId="8" type="noConversion"/>
  </si>
  <si>
    <t>H32</t>
    <phoneticPr fontId="8" type="noConversion"/>
  </si>
  <si>
    <t>迪比科</t>
    <phoneticPr fontId="8" type="noConversion"/>
  </si>
  <si>
    <t>块</t>
    <phoneticPr fontId="8" type="noConversion"/>
  </si>
  <si>
    <t>录播在线互动软件</t>
    <phoneticPr fontId="8" type="noConversion"/>
  </si>
  <si>
    <t>容量（mAh）：32000
电芯类型：锂聚合物电池
输入电压：20V (max)
输出电压：20V (max)
输出电流：DC15-24V 2A
输入电流：DC15-24V 2A
电量显示：支持</t>
    <phoneticPr fontId="8" type="noConversion"/>
  </si>
  <si>
    <t>V1.0</t>
    <phoneticPr fontId="8" type="noConversion"/>
  </si>
  <si>
    <t>内置交互，触摸液晶屏</t>
    <phoneticPr fontId="8" type="noConversion"/>
  </si>
  <si>
    <t>备注</t>
    <phoneticPr fontId="8" type="noConversion"/>
  </si>
  <si>
    <t>2根原装进口20米的SDI线，1根10米SDI线，1根HDMI线，1个接线板等。</t>
    <phoneticPr fontId="9" type="noConversion"/>
  </si>
  <si>
    <t>合计</t>
    <phoneticPr fontId="9" type="noConversion"/>
  </si>
  <si>
    <t>便携交互式录播主机</t>
    <phoneticPr fontId="8" type="noConversion"/>
  </si>
  <si>
    <t>数字无线音频套装</t>
    <phoneticPr fontId="8" type="noConversion"/>
  </si>
  <si>
    <t>佳鑫悦</t>
    <phoneticPr fontId="8" type="noConversion"/>
  </si>
  <si>
    <t>X-526+BT-60</t>
    <phoneticPr fontId="8" type="noConversion"/>
  </si>
  <si>
    <t>AWM-U8</t>
    <phoneticPr fontId="8" type="noConversion"/>
  </si>
  <si>
    <t xml:space="preserve">1) ▲便携式移动录播主机高度＜2U，重量＜5kg，采用笔记本翻盖式设计。主机与导播显示屏一体化设计，具备15寸以上1080P高清液晶屏，主机内嵌导播键盘进行导播操作。
2) 导播键盘支持录制、停止、摄像机控制、预置位调用、画面切换、专场特技等功能按键，提供导播摇杆便于摄像机的云台控制操作。
3) ▲考虑设备稳定性，要求采用嵌入式ARM架构设计，Linux操作系统，高度集成多种功能应用，包括管理、导播、录制、直播、点播等功能。
4) 内置音频处理功能，支持EQ均衡调节、回声抑制、增益调节及音频采样率和比特率设置。支持对音频输入输出通道进行音量调节，支持对音频输出通道进行静音设置。提供上述功能的软件设置界面截图。
5) 支持6路1080P高清视频输入，包括4路3G-SDI高清摄像机信号、1路HDMI信号和1路VGA信号。
6) 至少支持1路HDMI和1路SDI输出接口，支持录制效果画面输出。  
7) 采用AAC音频编码技术，支持3路音频输入，支持DC48V幻象供电；支持1路Line out、1路耳机监听输出。
8) 采用标准H.264或H.265视频编码技术，便携式录播主机应支持电影模式和资源模式同步录制。支持网络多流和本地SDI多流两种录制模式。提供两种多流录制方式功能界面截图。
9) 内置至少1T存储硬盘，支持多种视频封装格式，包括MP4、AVI、WMV。
10) 支持4个USB接口，支持U盘/移动硬盘同步录制、视频拷贝。 
11) 高清便携式便携式录播主机支持通过一条标准SDI线连接高清云台摄像机，即可实现视频传输、供电和云台控制功能。
12) ▲便携式录播主机与摄像机之间支持通过无线信号进行视频传输，视频质量达到1080P高清画质。可通过无线信号实现便携式录播主机对摄像机的云台控制、调焦和预置位的设置与调用功能。
13) 具有嵌入式低功耗环保优势，整机正常工作状态下功耗不超过50W。采用无风扇散热设计，低噪音不影响正常授课。
应具备3C认证、产品无故障运行时间MTBF≥100000小时检测报告、视频信号处理相关知识产权证明文件、主机低噪音检测报告加盖公章。
</t>
    <phoneticPr fontId="8" type="noConversion"/>
  </si>
  <si>
    <t xml:space="preserve">1) 支持通过内嵌导播键盘和液晶屏进行本地导播，支持外接鼠标、键盘，保证导播具有较好的实时性和流畅性。
2) 支持B/S架构，能够方便教师使用IE、360等主流浏览器通过网络直接访问导播平台。
3) 支持录制、暂停、停止等基本功能操作，支持一键开启“直播”。
4) 提供4路摄像机画面和1路教师电脑画面预览窗口，支持视频画面任意切换。支持7种以上可选布局模式，包括双分屏、三分屏、画中画等。支持两个自定义布局方式，支持多个视频图层自由叠加组合，支持叠加纯色图层，自定义布局时可随意拖拉画面窗口。提供布局模式软件界面截图。
5) 应具有鼠标快速定位功能，通过鼠标点击快速居中画面区域，通过鼠标滚轮可以调节云台摄像机的焦距。每个云台摄像机应至少支持8个预置位设置与调用功能。
6) ▲提供8种以上转场特效，包括渐变、缩放、切换等。支持在添加LOGO、字幕功能，支持通过鼠标直接拖拽设置LOGO和字幕在画面的显示位置。支持快速调用预设的字幕内容，支持实时添加字幕，支持通过PC远程实时添加字幕，字幕颜色、字幕描边、字幕背景可设。
7) 为方便资源管理，系统需支持对录制视频按标题、主持人、时间、时长进行排序；可按照主题、主讲人进行分组展示；支持视频回放并查询视频文件的分辨率、帧率和码流；支持录像文件和对应PPT课件下载；支持对视频进行手动FTP上传。提供上述功能软件界面截图。
8) 支持硬盘格式化功能，支持对设备异常断电、宕机造成的损坏视频文件进行修复。提供上述功能软件界面截图。
9) ▲支持RTMP推流功能，除录播向资源平台实现FTP推流上传外，至少额外支持3路以上RTMP推流功能，实现与第三方平台和系统的推流对接。
10) 支持中英文双语版本切换，适合不同用户的应用需求。
11) 提供与嵌入式录播导播系统相关软件著作权证书复印件及软件测试报告封面页复印件。
12）提供流媒体在线管理、直播、点播、导播相关软件著作权证书复印件及软件测试报告封面页复印件。
</t>
    <phoneticPr fontId="8" type="noConversion"/>
  </si>
  <si>
    <t xml:space="preserve">1）支持RTSP、H.323视频传输协议。
2）支持预设互动数据，包括互动对象的名称、IP、协议方式等。支持预设20个互动录播教室信息，支持互动课室数据的批量导入和导出功能。
3）支持快速选择远程互动录播教室并“一键式”连接开启点对点互动。
4）▲支持录播模式和互动模式两种工作模式。互动模式下，支持通过导播画面实时监视远端互动录播教室学生画面，支持实时预览传到远端互动录播教室的最终互动画面。互动画面支持实时进行本地教师信号、学生信号、电脑信号以及远端信号的自由组合布局。
5）支持网络检测功能，支持UDP测试和带宽扫描两种测试方式，实时检测与远端互动设备的的丢包数、网速情况。支持启动网络自适应功能。
6）▲双向互动时，互动画面中可实时显示远端互动视频的码流和网络丢包率。
7）录播主机双向互动过程中，在5Mbps带宽下可实现1080P@30FPS和1080P@60FPS画质，提供具有检测资质的第三方检测机构出具的上述技术指标检测报告原件原色扫描件佐证。
8）录播主机双向互动过程中，在系统总丢包率≤20%的网络环境下，视频清晰无破损，语音清晰连贯，提供具有检测资质的第三方检测机构出具的上述技术指标检测报告原件原色扫描件佐证。
9）提供录播在线互动软件著作权证书复印件。
</t>
    <phoneticPr fontId="8" type="noConversion"/>
  </si>
  <si>
    <t xml:space="preserve">1) 视频输出接口：HDMI、SDI，同步输出图像
2) 传感器类型：CMOS、1/2.7英寸
3) 传感器像素：总像素：220万，有效像素：212万
4) 镜头焦距：20倍光学变焦、16倍数字变焦
5) 采用了2D和基于运动估计的3D降噪算法
6) 水平视场角：60.7° ~ 3.36°，垂直视场角：34.1° ~ 1.89°
7) 水平转动范围：±170°，垂直转动范围：-30° ~ +120°，水平转动速度范围：1.0° ~ 94.2°/s，垂直转动速度范围：1.0° ~ 74.8°/s
8) 支持水平、垂直翻转
9) 预置位数量：255
10) 网络接口：RJ45
11) 音频接口：Line In,3.5mm
12) 支持POC技术，只需一条标准SDI线连接录播主机，即可完成视频信号、控制信号的传输以及设备供电。
13) 编码技术：视频H.264，音频AAC
14) 电源支持：DC12V、PoE、PoC
15) 带25000毫安以上的可充电电池。
16) 提供产品无故障运行时间MTBF≥80000小时检测报告复印件。
17) 提供摄像机CE、FCC、RoHS证书复印件。
提供国家广播电视产品质量监督检验中心出具的摄像机质量检验报告复印件。
</t>
    <phoneticPr fontId="8" type="noConversion"/>
  </si>
  <si>
    <t>（1）腰包领夹麦克风
1.载波频段：UHF500~980MHz
2.调制方式：FM
3.输出功率：5mW-10mW
4.振荡方式：PLL相位锁定频率合成
6.综合S/N比：&gt;97dB
7.单体：背极式驻极体
8.指向性：心形
9.频率响应：40Hz-16kHz
10.灵敏度：-37dB±3dB
11.最大声压级：130dB
（2）手持发射麦克风
1.载波频段UHF500~980MHz
2.调制方式FM
3.输出功率5mW-10mW
4.振荡方式PLL相位锁定频率合成
5.综合S/N比&gt;97dB
6.综合T.H.D.≤1%@1KHz
7.单体动圈式音头
8.指向性心形指向
9.频率响应60Hz-18kHz
10.灵敏度-50dB±3dB
（3）手雷发射麦克风
1.频段：UHF480-960MHz
2.转换头：具有固定螺环的XLR插座
3.发射功率：5mW/10mW可设置切换
4.天线：外接的有线动圈式麦克风或电容式麦克风
5.振荡模式：PLL电路，频率稳定度≤±0.005%
6.显示器：具有背光的LCD，显示工作频道、频率、增益、音量、发射功率、静音、电池存量、静音开关设定、幻象电压，操作锁定及提示讯息等功能
7.输入灵敏度：-40dB、-30dB、-20dB、-10dB、0dB五段，0dB=音头灵敏度
8.幻象电源电压：提供可切换0V、12V、及48V的电压
9.外接麦克风输入座：标准有线麦克风XLR平衡输入母座
10.连续使用时间：＞5小时
11.话筒单体：电容式拾音器
12.指向性超心型
13.频率响应40Hz-16kHz
14.灵敏度-29±3dB
15.最大声压级130dB（T.H.D≤1% at 1kHz）
16.信噪比70dB（1kHz at 1Pa）
（4）无线接收机
1.振动器类型：晶体控制锁相环合成器
2.接收频率范围：500-960MHz
3.频率响应：30Hz至16kHz
4.信噪比96dB
5.模拟输入（麦克风及线路）：3极迷你插孔
6.模拟输入电平：-50dBV
7.模拟输出：3极迷你插孔，不平衡
8.模拟输出电平：-60dBV
9.模拟输出调节范围：-12dB至+12dB
10.耳机输出：φ3.5mm（5/32英寸）立体声迷你插孔
11.耳机输出电平：5mW</t>
    <phoneticPr fontId="8" type="noConversion"/>
  </si>
  <si>
    <t>系统对接</t>
    <phoneticPr fontId="8" type="noConversion"/>
  </si>
  <si>
    <t>项</t>
    <phoneticPr fontId="8" type="noConversion"/>
  </si>
  <si>
    <t xml:space="preserve">▲与学校原有视频资源应用平台无缝对接，需实现以下功能：
1、移动录播视频能自动上传发布到平台，进行视频点播；
2、移动录播视频能自动分析知识点微课，在平台播放器中选择点播；
3、移动录播直播能在平台中进行大规模直播、在线点评。                                          4､ 移动录播与学校原有精品录播需实现在线互动课堂。
5､ 移动录播信号推送到微信做手机端或电脑端的大规模在线直播、在线点评，需提供三年的服务。
</t>
    <rPh sb="14" eb="16">
      <t>p</t>
    </rPh>
    <rPh sb="172" eb="175">
      <t>0</t>
    </rPh>
    <rPh sb="180" eb="182">
      <t>0</t>
    </rPh>
    <rPh sb="181" eb="182">
      <t>0</t>
    </rPh>
    <phoneticPr fontId="8" type="noConversion"/>
  </si>
  <si>
    <t>智能航拍无人机</t>
    <phoneticPr fontId="8" type="noConversion"/>
  </si>
  <si>
    <t>大疆</t>
    <phoneticPr fontId="8" type="noConversion"/>
  </si>
  <si>
    <t>无线课件</t>
    <phoneticPr fontId="8" type="noConversion"/>
  </si>
  <si>
    <t xml:space="preserve">1、采用先进的智能语音断句技术，通过对语音波形、间歇、杂音降噪的处理，配合对语言的理解，准确的将需要配置字幕的每一句话添置入出点。                                         2、▲具备领先的语音智能断句技术，实现一键对口型，对于不同的语速语调和环境声音，支持实时调整，实现不同的对口型策略，提供相应的功能载图。
3、支持云端语音识别成字幕，识别率最高达到95%
4、具备手动快速拖拽字幕编辑区，实现语音、字幕快速匹配。
5、系统支持SRT文件、文本文件的导入编辑
6、系统支持双语字幕编辑
7、系统可设置字幕的字体、大小、色域、位置。
8、▲系统可导出单一字幕、双语字幕、文本文件以及合成字幕的视频文件，提供相应的功能载图。                                                                                          9、提供智能字幕系统检测报告（检测报告中要体现自动断句、识别字幕、导入字幕、导出字幕等功能）复印件加盖原厂商鲜章；智能字幕系统软件著作权（复印件加盖厂商鲜章）；
</t>
    <phoneticPr fontId="9" type="noConversion"/>
  </si>
  <si>
    <t xml:space="preserve">1) 视频输入和输出：1*HDMI 1*HDMI 
2) 模拟音频输入和输出：1*3.5mm音频端子; 1*3.5mm音频端子
3) 网络 1*RJ-45, 10/100M自适应以太网 
4) USB：2*USB 2.0(Type-A)，1*USB 2.0(Otg) 
5) 电源供应：DC 12V, 1A (外置适配器)
6) 视频编码：H.264 High/Main/Baseline profile(@level 5.0)
7) 音频编码 AAC-LC, G.711(u-Law/a-Law)
8) 编码延时 ≤50ms
9) 视频编码码率：64Kbps ~ 25Mbps可调 
10) 音频编码码率：AAC编码: 16Kbps ~ 256Kbps，G.711编码: 64Kbps
</t>
    <phoneticPr fontId="8" type="noConversion"/>
  </si>
  <si>
    <t>视频后期处理工作站</t>
    <phoneticPr fontId="8" type="noConversion"/>
  </si>
  <si>
    <t>戴尔</t>
    <phoneticPr fontId="8" type="noConversion"/>
  </si>
  <si>
    <t xml:space="preserve">Nikon </t>
    <phoneticPr fontId="8" type="noConversion"/>
  </si>
  <si>
    <t>D850</t>
    <phoneticPr fontId="8" type="noConversion"/>
  </si>
  <si>
    <t>27寸显示器600尼特高亮IPS屏幕四面微边框</t>
    <phoneticPr fontId="9" type="noConversion"/>
  </si>
  <si>
    <t>移动点拍摄套件</t>
    <phoneticPr fontId="8" type="noConversion"/>
  </si>
  <si>
    <t>套</t>
    <phoneticPr fontId="9" type="noConversion"/>
  </si>
  <si>
    <t>台</t>
    <phoneticPr fontId="9" type="noConversion"/>
  </si>
  <si>
    <t xml:space="preserve">XPS15-9560- 2845T </t>
    <phoneticPr fontId="8" type="noConversion"/>
  </si>
  <si>
    <t>S2719DM</t>
    <phoneticPr fontId="8" type="noConversion"/>
  </si>
  <si>
    <t>Phantom 4 Pro+</t>
    <phoneticPr fontId="8" type="noConversion"/>
  </si>
  <si>
    <t>飞行性能：飞行时间:长达30分钟
控制距离:远达7公里，强大的影像系统，表现超越同类产品。
影像传感器:1英寸CMOS,有效像素2000万拍需求。                                                 最大录像分辨率:H.264 4K UItra HD 24/25/30/48/50/60p
H.265 4K Ultra HD 24/25/30p
智能功能:兴趣点环绕轨迹飞行智能跟随、手势自拍
机械快门:记录运动物体时有效防止拖影
标准遥控器自动返航:自动记录返航点并在通讯中断、电量不足或收到返航指令时自动
飞回返航点；带屏幕遥控器，自带5.7寸超亮屏，三块电板。</t>
    <phoneticPr fontId="8" type="noConversion"/>
  </si>
  <si>
    <t>i7-7700HQ/16GB（升级至32GA）/512GBSSD/15.6  4K触屏/NOODD/Win10withOfficeH&amp;S/NVIDIAGTX1050(4G)/2年全智服务/802.11AC/背光键盘/银</t>
    <phoneticPr fontId="9" type="noConversion"/>
  </si>
  <si>
    <t>备一</t>
    <phoneticPr fontId="9" type="noConversion"/>
  </si>
  <si>
    <t>拍摄效果显示器</t>
    <rPh sb="0" eb="5">
      <t>：</t>
    </rPh>
    <phoneticPr fontId="8" type="noConversion"/>
  </si>
  <si>
    <t>智能语音识别字幕系统</t>
    <phoneticPr fontId="8" type="noConversion"/>
  </si>
  <si>
    <t>全套设备航空箱</t>
    <phoneticPr fontId="8" type="noConversion"/>
  </si>
  <si>
    <t>进口原装</t>
    <phoneticPr fontId="8" type="noConversion"/>
  </si>
  <si>
    <r>
      <t>1、尼康D850机身；2</t>
    </r>
    <r>
      <rPr>
        <sz val="11"/>
        <color theme="1"/>
        <rFont val="宋体"/>
        <family val="3"/>
        <charset val="128"/>
        <scheme val="major"/>
      </rPr>
      <t>､</t>
    </r>
    <r>
      <rPr>
        <sz val="11"/>
        <color theme="1"/>
        <rFont val="宋体"/>
        <family val="3"/>
        <charset val="134"/>
        <scheme val="major"/>
      </rPr>
      <t>尼康 AF-S 24-70mm f2.8 G ED  二代；3</t>
    </r>
    <r>
      <rPr>
        <sz val="11"/>
        <color theme="1"/>
        <rFont val="宋体"/>
        <family val="3"/>
        <charset val="128"/>
        <scheme val="major"/>
      </rPr>
      <t>､</t>
    </r>
    <r>
      <rPr>
        <sz val="11"/>
        <color theme="1"/>
        <rFont val="宋体"/>
        <family val="3"/>
        <charset val="134"/>
        <scheme val="major"/>
      </rPr>
      <t>Nikon/尼康 AF-S 尼克尔 85mm f/1.4G；4</t>
    </r>
    <r>
      <rPr>
        <sz val="11"/>
        <color theme="1"/>
        <rFont val="宋体"/>
        <family val="3"/>
        <charset val="128"/>
        <scheme val="major"/>
      </rPr>
      <t>､</t>
    </r>
    <r>
      <rPr>
        <sz val="11"/>
        <color theme="1"/>
        <rFont val="宋体"/>
        <family val="3"/>
        <charset val="134"/>
        <scheme val="major"/>
      </rPr>
      <t>（神牛AD200 拍摄补光灯 高速外拍摄影灯尼康相机高速TTL+神牛LED500LR常亮灯三灯套装无频闪太阳灯补光灯）4套+配件：引闪器、灯架、锂电池、充电器</t>
    </r>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</si>
</sst>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宋体"/>
      <charset val="134"/>
      <scheme val="minor"/>
    </font>
    <font>
      <b/>
      <sz val="11"/>
      <color theme="1"/>
      <name val="宋体"/>
      <family val="3"/>
      <charset val="134"/>
      <scheme val="minor"/>
    </font>
    <font>
      <sz val="11"/>
      <color rgb="FF000000"/>
      <name val="宋体"/>
      <family val="3"/>
      <charset val="134"/>
      <scheme val="minor"/>
    </font>
    <font>
      <sz val="11"/>
      <color theme="1"/>
      <name val="宋体"/>
      <family val="3"/>
      <charset val="134"/>
      <scheme val="minor"/>
    </font>
    <font>
      <sz val="11"/>
      <name val="宋体"/>
      <family val="3"/>
      <charset val="134"/>
      <scheme val="minor"/>
    </font>
    <font>
      <b/>
      <sz val="11"/>
      <name val="宋体"/>
      <family val="3"/>
      <charset val="134"/>
      <scheme val="minor"/>
    </font>
    <font>
      <sz val="11"/>
      <color theme="1"/>
      <name val="宋体"/>
      <family val="3"/>
      <charset val="134"/>
      <scheme val="major"/>
    </font>
    <font>
      <sz val="11"/>
      <name val="宋体"/>
      <family val="3"/>
      <charset val="134"/>
      <scheme val="major"/>
    </font>
    <font>
      <sz val="9"/>
      <name val="宋体"/>
      <family val="3"/>
      <charset val="134"/>
      <scheme val="minor"/>
    </font>
    <font>
      <sz val="9"/>
      <name val="宋体"/>
      <family val="3"/>
      <charset val="134"/>
    </font>
    <font>
      <sz val="10"/>
      <color theme="1"/>
      <name val="宋体"/>
      <family val="3"/>
      <charset val="134"/>
    </font>
    <font>
      <sz val="10.5"/>
      <color theme="1"/>
      <name val="宋体"/>
      <family val="3"/>
      <charset val="134"/>
    </font>
    <font>
      <u/>
      <sz val="11"/>
      <color theme="10"/>
      <name val="宋体"/>
      <family val="3"/>
      <charset val="134"/>
      <scheme val="minor"/>
    </font>
    <font>
      <u/>
      <sz val="11"/>
      <color theme="11"/>
      <name val="宋体"/>
      <family val="3"/>
      <charset val="134"/>
      <scheme val="minor"/>
    </font>
    <font>
      <sz val="11"/>
      <color theme="1"/>
      <name val="宋体"/>
      <family val="3"/>
      <charset val="128"/>
      <scheme val="maj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5">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39">
    <xf numFmtId="0" fontId="0" fillId="0" borderId="0" xfId="0"/>
    <xf numFmtId="0" fontId="3" fillId="0" borderId="0" xfId="0" applyFont="1" applyFill="1" applyAlignment="1">
      <alignment horizontal="center"/>
    </xf>
    <xf numFmtId="0" fontId="4"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10" fillId="0" borderId="1" xfId="0" applyFont="1" applyBorder="1" applyAlignment="1">
      <alignment horizontal="left" vertical="center" wrapText="1"/>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1" fillId="0" borderId="0" xfId="0" applyFont="1" applyAlignment="1">
      <alignment horizontal="center" vertical="center"/>
    </xf>
    <xf numFmtId="0" fontId="2" fillId="3" borderId="1" xfId="0" applyNumberFormat="1" applyFont="1" applyFill="1" applyBorder="1" applyAlignment="1">
      <alignment horizontal="center" vertical="center" wrapText="1"/>
    </xf>
    <xf numFmtId="0" fontId="6" fillId="3" borderId="1" xfId="0" applyFont="1" applyFill="1" applyBorder="1" applyAlignment="1">
      <alignment horizontal="left" vertical="top" wrapText="1"/>
    </xf>
    <xf numFmtId="0" fontId="2" fillId="3" borderId="0" xfId="0" applyNumberFormat="1" applyFont="1" applyFill="1" applyBorder="1" applyAlignment="1">
      <alignment horizontal="center" vertical="center" wrapText="1"/>
    </xf>
    <xf numFmtId="0" fontId="4" fillId="3"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7" fillId="3" borderId="1" xfId="0" applyNumberFormat="1" applyFont="1" applyFill="1" applyBorder="1" applyAlignment="1">
      <alignment vertical="top" wrapText="1"/>
    </xf>
    <xf numFmtId="0" fontId="3" fillId="0" borderId="0" xfId="0" applyFont="1" applyAlignment="1">
      <alignment horizontal="center"/>
    </xf>
    <xf numFmtId="0" fontId="6" fillId="3" borderId="1" xfId="0" applyFont="1" applyFill="1" applyBorder="1" applyAlignment="1">
      <alignment horizontal="left" vertical="center" wrapText="1"/>
    </xf>
    <xf numFmtId="0" fontId="2" fillId="3" borderId="1" xfId="0" applyNumberFormat="1" applyFont="1" applyFill="1" applyBorder="1" applyAlignment="1">
      <alignment horizontal="left" vertical="center" wrapText="1"/>
    </xf>
    <xf numFmtId="0" fontId="11" fillId="0" borderId="1" xfId="0" applyFont="1" applyBorder="1" applyAlignment="1">
      <alignment horizontal="left" vertical="center"/>
    </xf>
    <xf numFmtId="0" fontId="4" fillId="3" borderId="1" xfId="0" applyFont="1" applyFill="1" applyBorder="1" applyAlignment="1">
      <alignment horizontal="left" vertical="center"/>
    </xf>
    <xf numFmtId="0" fontId="4" fillId="3" borderId="1" xfId="0" applyNumberFormat="1" applyFont="1" applyFill="1" applyBorder="1" applyAlignment="1">
      <alignment horizontal="left" vertical="center" wrapText="1"/>
    </xf>
    <xf numFmtId="0" fontId="7" fillId="3" borderId="1" xfId="0" applyFont="1" applyFill="1" applyBorder="1" applyAlignment="1">
      <alignment horizontal="left" vertical="center"/>
    </xf>
    <xf numFmtId="0" fontId="1" fillId="0" borderId="1" xfId="0" applyFont="1" applyBorder="1" applyAlignment="1">
      <alignment horizontal="center" vertical="center"/>
    </xf>
    <xf numFmtId="0" fontId="3" fillId="0" borderId="1" xfId="0" applyFont="1" applyBorder="1" applyAlignment="1">
      <alignment horizont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3" fillId="0" borderId="2" xfId="0" applyFont="1" applyBorder="1" applyAlignment="1">
      <alignment horizontal="center"/>
    </xf>
    <xf numFmtId="0" fontId="0" fillId="3" borderId="1" xfId="0" applyFont="1" applyFill="1" applyBorder="1" applyAlignment="1">
      <alignment horizontal="left" vertical="center"/>
    </xf>
    <xf numFmtId="0" fontId="3" fillId="3" borderId="1" xfId="0" applyFont="1" applyFill="1" applyBorder="1" applyAlignment="1">
      <alignment horizontal="left" vertical="center"/>
    </xf>
    <xf numFmtId="0" fontId="6" fillId="0" borderId="7" xfId="0" applyFont="1" applyFill="1" applyBorder="1" applyAlignment="1">
      <alignment horizontal="left" vertical="top" wrapText="1"/>
    </xf>
    <xf numFmtId="0" fontId="2" fillId="0" borderId="0" xfId="0" applyFont="1" applyAlignment="1">
      <alignment horizontal="left" vertical="center"/>
    </xf>
    <xf numFmtId="0" fontId="5" fillId="0" borderId="3" xfId="0" applyFont="1" applyFill="1" applyBorder="1" applyAlignment="1">
      <alignment horizontal="left" vertical="center"/>
    </xf>
    <xf numFmtId="0" fontId="1" fillId="0" borderId="3" xfId="0" applyFont="1" applyBorder="1" applyAlignment="1">
      <alignment horizontal="left" vertical="center"/>
    </xf>
    <xf numFmtId="0" fontId="6" fillId="2" borderId="4" xfId="0" applyFont="1" applyFill="1" applyBorder="1" applyAlignment="1">
      <alignment horizontal="center" vertical="center" wrapText="1"/>
    </xf>
    <xf numFmtId="0" fontId="0" fillId="2" borderId="5" xfId="0" applyFill="1" applyBorder="1" applyAlignment="1">
      <alignment horizontal="center"/>
    </xf>
    <xf numFmtId="0" fontId="0" fillId="2" borderId="6" xfId="0" applyFill="1" applyBorder="1" applyAlignment="1">
      <alignment horizontal="center"/>
    </xf>
  </cellXfs>
  <cellStyles count="5">
    <cellStyle name="常规" xfId="0" builtinId="0"/>
    <cellStyle name="超链接" xfId="1" builtinId="8" hidden="1"/>
    <cellStyle name="超链接" xfId="3" builtinId="8" hidden="1"/>
    <cellStyle name="已访问的超链接" xfId="2" builtinId="9" hidden="1"/>
    <cellStyle name="已访问的超链接" xfId="4" builtinId="9" hidden="1"/>
  </cellStyles>
  <dxfs count="0"/>
  <tableStyles count="0" defaultTableStyle="TableStyleMedium2"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tabSelected="1" topLeftCell="A10" workbookViewId="0">
      <selection activeCell="J15" sqref="J15"/>
    </sheetView>
  </sheetViews>
  <sheetFormatPr defaultColWidth="9" defaultRowHeight="14.4"/>
  <cols>
    <col min="1" max="1" width="5.109375" style="3" customWidth="1"/>
    <col min="2" max="2" width="21.6640625" style="4" customWidth="1"/>
    <col min="3" max="3" width="11.6640625" style="4" customWidth="1"/>
    <col min="4" max="4" width="30.77734375" style="2" customWidth="1"/>
    <col min="5" max="5" width="78.77734375" style="5" customWidth="1"/>
    <col min="6" max="6" width="6.6640625" style="4" customWidth="1"/>
    <col min="7" max="7" width="6.109375" style="4" customWidth="1"/>
    <col min="8" max="8" width="10.109375" style="4" customWidth="1"/>
    <col min="9" max="9" width="9.77734375" style="4" customWidth="1"/>
    <col min="10" max="10" width="15" style="1" customWidth="1"/>
    <col min="11" max="16384" width="9" style="1"/>
  </cols>
  <sheetData>
    <row r="1" spans="1:10" ht="31.05" customHeight="1">
      <c r="A1" s="34" t="s">
        <v>24</v>
      </c>
      <c r="B1" s="35"/>
      <c r="C1" s="35"/>
      <c r="D1" s="35"/>
      <c r="E1" s="35"/>
      <c r="F1" s="35"/>
      <c r="G1" s="35"/>
      <c r="H1" s="35"/>
      <c r="I1" s="35"/>
    </row>
    <row r="2" spans="1:10" s="9" customFormat="1" ht="28.05" customHeight="1">
      <c r="A2" s="7" t="s">
        <v>2</v>
      </c>
      <c r="B2" s="7" t="s">
        <v>3</v>
      </c>
      <c r="C2" s="7" t="s">
        <v>4</v>
      </c>
      <c r="D2" s="8" t="s">
        <v>5</v>
      </c>
      <c r="E2" s="7" t="s">
        <v>6</v>
      </c>
      <c r="F2" s="7" t="s">
        <v>7</v>
      </c>
      <c r="G2" s="7" t="s">
        <v>8</v>
      </c>
      <c r="H2" s="7" t="s">
        <v>9</v>
      </c>
      <c r="I2" s="7" t="s">
        <v>10</v>
      </c>
      <c r="J2" s="25" t="s">
        <v>35</v>
      </c>
    </row>
    <row r="3" spans="1:10" s="12" customFormat="1" ht="43.8" customHeight="1">
      <c r="A3" s="10">
        <v>1</v>
      </c>
      <c r="B3" s="20" t="s">
        <v>38</v>
      </c>
      <c r="C3" s="20" t="s">
        <v>11</v>
      </c>
      <c r="D3" s="20" t="s">
        <v>25</v>
      </c>
      <c r="E3" s="11" t="s">
        <v>43</v>
      </c>
      <c r="F3" s="10">
        <v>1</v>
      </c>
      <c r="G3" s="10" t="s">
        <v>1</v>
      </c>
      <c r="H3" s="10">
        <v>75000</v>
      </c>
      <c r="I3" s="10">
        <f>H3*F3</f>
        <v>75000</v>
      </c>
      <c r="J3" s="10" t="s">
        <v>34</v>
      </c>
    </row>
    <row r="4" spans="1:10" s="12" customFormat="1" ht="46.2" customHeight="1">
      <c r="A4" s="10">
        <v>2</v>
      </c>
      <c r="B4" s="21" t="s">
        <v>26</v>
      </c>
      <c r="C4" s="20" t="s">
        <v>11</v>
      </c>
      <c r="D4" s="20" t="s">
        <v>12</v>
      </c>
      <c r="E4" s="11" t="s">
        <v>44</v>
      </c>
      <c r="F4" s="10">
        <v>1</v>
      </c>
      <c r="G4" s="10" t="s">
        <v>13</v>
      </c>
      <c r="H4" s="10">
        <v>8000</v>
      </c>
      <c r="I4" s="10">
        <f t="shared" ref="I4:I18" si="0">H4*F4</f>
        <v>8000</v>
      </c>
      <c r="J4" s="10"/>
    </row>
    <row r="5" spans="1:10" s="12" customFormat="1" ht="58.8" customHeight="1">
      <c r="A5" s="10">
        <v>3</v>
      </c>
      <c r="B5" s="6" t="s">
        <v>31</v>
      </c>
      <c r="C5" s="20" t="s">
        <v>11</v>
      </c>
      <c r="D5" s="20" t="s">
        <v>33</v>
      </c>
      <c r="E5" s="6" t="s">
        <v>45</v>
      </c>
      <c r="F5" s="10">
        <v>1</v>
      </c>
      <c r="G5" s="10" t="s">
        <v>0</v>
      </c>
      <c r="H5" s="10">
        <v>8000</v>
      </c>
      <c r="I5" s="10">
        <f t="shared" si="0"/>
        <v>8000</v>
      </c>
      <c r="J5" s="10"/>
    </row>
    <row r="6" spans="1:10" s="12" customFormat="1" ht="105.6" customHeight="1">
      <c r="A6" s="10">
        <v>4</v>
      </c>
      <c r="B6" s="20" t="s">
        <v>14</v>
      </c>
      <c r="C6" s="20" t="s">
        <v>11</v>
      </c>
      <c r="D6" s="20" t="s">
        <v>15</v>
      </c>
      <c r="E6" s="13" t="s">
        <v>46</v>
      </c>
      <c r="F6" s="10">
        <v>4</v>
      </c>
      <c r="G6" s="10" t="s">
        <v>1</v>
      </c>
      <c r="H6" s="10">
        <v>7000</v>
      </c>
      <c r="I6" s="10">
        <f t="shared" si="0"/>
        <v>28000</v>
      </c>
      <c r="J6" s="10"/>
    </row>
    <row r="7" spans="1:10" s="12" customFormat="1" ht="49.2" customHeight="1">
      <c r="A7" s="10">
        <v>5</v>
      </c>
      <c r="B7" s="20" t="s">
        <v>16</v>
      </c>
      <c r="C7" s="20" t="s">
        <v>40</v>
      </c>
      <c r="D7" s="20" t="s">
        <v>41</v>
      </c>
      <c r="E7" s="14" t="s">
        <v>17</v>
      </c>
      <c r="F7" s="10">
        <v>4</v>
      </c>
      <c r="G7" s="10" t="s">
        <v>13</v>
      </c>
      <c r="H7" s="10">
        <v>980</v>
      </c>
      <c r="I7" s="10">
        <f t="shared" si="0"/>
        <v>3920</v>
      </c>
      <c r="J7" s="10"/>
    </row>
    <row r="8" spans="1:10" s="12" customFormat="1" ht="81.599999999999994" customHeight="1">
      <c r="A8" s="10">
        <v>6</v>
      </c>
      <c r="B8" s="6" t="s">
        <v>39</v>
      </c>
      <c r="C8" s="20" t="s">
        <v>11</v>
      </c>
      <c r="D8" s="22" t="s">
        <v>42</v>
      </c>
      <c r="E8" s="6" t="s">
        <v>47</v>
      </c>
      <c r="F8" s="15">
        <v>1</v>
      </c>
      <c r="G8" s="15" t="s">
        <v>13</v>
      </c>
      <c r="H8" s="16">
        <v>6500</v>
      </c>
      <c r="I8" s="10">
        <f t="shared" si="0"/>
        <v>6500</v>
      </c>
      <c r="J8" s="10"/>
    </row>
    <row r="9" spans="1:10" s="12" customFormat="1" ht="32.25" customHeight="1">
      <c r="A9" s="10">
        <v>7</v>
      </c>
      <c r="B9" s="20" t="s">
        <v>20</v>
      </c>
      <c r="C9" s="22" t="s">
        <v>11</v>
      </c>
      <c r="D9" s="13" t="s">
        <v>18</v>
      </c>
      <c r="E9" s="11" t="s">
        <v>21</v>
      </c>
      <c r="F9" s="15">
        <v>4</v>
      </c>
      <c r="G9" s="15" t="s">
        <v>19</v>
      </c>
      <c r="H9" s="16">
        <v>1000</v>
      </c>
      <c r="I9" s="10">
        <f t="shared" si="0"/>
        <v>4000</v>
      </c>
      <c r="J9" s="10"/>
    </row>
    <row r="10" spans="1:10" s="12" customFormat="1" ht="32.25" customHeight="1">
      <c r="A10" s="10">
        <v>8</v>
      </c>
      <c r="B10" s="20" t="s">
        <v>53</v>
      </c>
      <c r="C10" s="22" t="s">
        <v>11</v>
      </c>
      <c r="D10" s="13" t="s">
        <v>18</v>
      </c>
      <c r="E10" s="11" t="s">
        <v>55</v>
      </c>
      <c r="F10" s="15">
        <v>1</v>
      </c>
      <c r="G10" s="15" t="s">
        <v>13</v>
      </c>
      <c r="H10" s="16">
        <v>4000</v>
      </c>
      <c r="I10" s="10">
        <f t="shared" si="0"/>
        <v>4000</v>
      </c>
      <c r="J10" s="10"/>
    </row>
    <row r="11" spans="1:10" s="12" customFormat="1" ht="32.25" customHeight="1">
      <c r="A11" s="10">
        <v>9</v>
      </c>
      <c r="B11" s="6" t="s">
        <v>27</v>
      </c>
      <c r="C11" s="6" t="s">
        <v>29</v>
      </c>
      <c r="D11" s="6" t="s">
        <v>28</v>
      </c>
      <c r="E11" s="6" t="s">
        <v>32</v>
      </c>
      <c r="F11" s="15">
        <v>8</v>
      </c>
      <c r="G11" s="15" t="s">
        <v>30</v>
      </c>
      <c r="H11" s="16">
        <v>800</v>
      </c>
      <c r="I11" s="10">
        <f>H11*F11</f>
        <v>6400</v>
      </c>
      <c r="J11" s="10" t="s">
        <v>69</v>
      </c>
    </row>
    <row r="12" spans="1:10" s="12" customFormat="1" ht="24.6" customHeight="1">
      <c r="A12" s="10">
        <v>10</v>
      </c>
      <c r="B12" s="20" t="s">
        <v>72</v>
      </c>
      <c r="C12" s="23" t="s">
        <v>11</v>
      </c>
      <c r="D12" s="24" t="s">
        <v>18</v>
      </c>
      <c r="E12" s="17" t="s">
        <v>22</v>
      </c>
      <c r="F12" s="10">
        <v>1</v>
      </c>
      <c r="G12" s="10" t="s">
        <v>13</v>
      </c>
      <c r="H12" s="10">
        <v>3200</v>
      </c>
      <c r="I12" s="10">
        <f t="shared" si="0"/>
        <v>3200</v>
      </c>
      <c r="J12" s="10"/>
    </row>
    <row r="13" spans="1:10" s="18" customFormat="1" ht="28.2" customHeight="1">
      <c r="A13" s="10">
        <v>11</v>
      </c>
      <c r="B13" s="19" t="s">
        <v>23</v>
      </c>
      <c r="C13" s="31" t="s">
        <v>73</v>
      </c>
      <c r="D13" s="22" t="s">
        <v>18</v>
      </c>
      <c r="E13" s="11" t="s">
        <v>36</v>
      </c>
      <c r="F13" s="15">
        <v>1</v>
      </c>
      <c r="G13" s="15" t="s">
        <v>13</v>
      </c>
      <c r="H13" s="16">
        <v>3000</v>
      </c>
      <c r="I13" s="10">
        <f t="shared" si="0"/>
        <v>3000</v>
      </c>
      <c r="J13" s="29"/>
    </row>
    <row r="14" spans="1:10" s="18" customFormat="1" ht="32.25" customHeight="1">
      <c r="A14" s="10">
        <v>12</v>
      </c>
      <c r="B14" s="19" t="s">
        <v>71</v>
      </c>
      <c r="C14" s="23" t="s">
        <v>11</v>
      </c>
      <c r="D14" s="24" t="s">
        <v>18</v>
      </c>
      <c r="E14" s="32" t="s">
        <v>54</v>
      </c>
      <c r="F14" s="15">
        <v>1</v>
      </c>
      <c r="G14" s="15" t="s">
        <v>13</v>
      </c>
      <c r="H14" s="16">
        <v>7500</v>
      </c>
      <c r="I14" s="10">
        <f t="shared" si="0"/>
        <v>7500</v>
      </c>
      <c r="J14" s="29"/>
    </row>
    <row r="15" spans="1:10" s="18" customFormat="1" ht="80.400000000000006" customHeight="1">
      <c r="A15" s="10">
        <v>13</v>
      </c>
      <c r="B15" s="19" t="s">
        <v>51</v>
      </c>
      <c r="C15" s="30" t="s">
        <v>52</v>
      </c>
      <c r="D15" s="31" t="s">
        <v>66</v>
      </c>
      <c r="E15" s="11" t="s">
        <v>67</v>
      </c>
      <c r="F15" s="15">
        <v>1</v>
      </c>
      <c r="G15" s="15" t="s">
        <v>13</v>
      </c>
      <c r="H15" s="16">
        <v>19400</v>
      </c>
      <c r="I15" s="10">
        <f t="shared" si="0"/>
        <v>19400</v>
      </c>
      <c r="J15" s="29"/>
    </row>
    <row r="16" spans="1:10" s="18" customFormat="1" ht="34.799999999999997" customHeight="1">
      <c r="A16" s="10">
        <v>14</v>
      </c>
      <c r="B16" s="19" t="s">
        <v>56</v>
      </c>
      <c r="C16" s="30" t="s">
        <v>57</v>
      </c>
      <c r="D16" s="30" t="s">
        <v>64</v>
      </c>
      <c r="E16" s="32" t="s">
        <v>68</v>
      </c>
      <c r="F16" s="15">
        <v>1</v>
      </c>
      <c r="G16" s="15" t="s">
        <v>63</v>
      </c>
      <c r="H16" s="16">
        <v>19500</v>
      </c>
      <c r="I16" s="10">
        <f t="shared" si="0"/>
        <v>19500</v>
      </c>
      <c r="J16" s="29"/>
    </row>
    <row r="17" spans="1:10" s="18" customFormat="1" ht="29.4" customHeight="1">
      <c r="A17" s="10">
        <v>15</v>
      </c>
      <c r="B17" s="33" t="s">
        <v>70</v>
      </c>
      <c r="C17" s="30" t="s">
        <v>57</v>
      </c>
      <c r="D17" s="30" t="s">
        <v>65</v>
      </c>
      <c r="E17" s="32" t="s">
        <v>60</v>
      </c>
      <c r="F17" s="15">
        <v>1</v>
      </c>
      <c r="G17" s="15" t="s">
        <v>63</v>
      </c>
      <c r="H17" s="16">
        <v>3500</v>
      </c>
      <c r="I17" s="10">
        <f t="shared" si="0"/>
        <v>3500</v>
      </c>
      <c r="J17" s="29"/>
    </row>
    <row r="18" spans="1:10" s="18" customFormat="1" ht="63" customHeight="1">
      <c r="A18" s="10">
        <v>16</v>
      </c>
      <c r="B18" s="19" t="s">
        <v>61</v>
      </c>
      <c r="C18" s="30" t="s">
        <v>58</v>
      </c>
      <c r="D18" s="30" t="s">
        <v>59</v>
      </c>
      <c r="E18" s="32" t="s">
        <v>74</v>
      </c>
      <c r="F18" s="15">
        <v>1</v>
      </c>
      <c r="G18" s="15" t="s">
        <v>62</v>
      </c>
      <c r="H18" s="16">
        <v>39600</v>
      </c>
      <c r="I18" s="10">
        <f t="shared" si="0"/>
        <v>39600</v>
      </c>
      <c r="J18" s="29"/>
    </row>
    <row r="19" spans="1:10" s="18" customFormat="1" ht="103.2" customHeight="1">
      <c r="A19" s="10">
        <v>17</v>
      </c>
      <c r="B19" s="19" t="s">
        <v>48</v>
      </c>
      <c r="C19" s="30" t="s">
        <v>11</v>
      </c>
      <c r="D19" s="22" t="s">
        <v>18</v>
      </c>
      <c r="E19" s="11" t="s">
        <v>50</v>
      </c>
      <c r="F19" s="15">
        <v>1</v>
      </c>
      <c r="G19" s="15" t="s">
        <v>49</v>
      </c>
      <c r="H19" s="16">
        <v>18000</v>
      </c>
      <c r="I19" s="10">
        <f>H19*F19</f>
        <v>18000</v>
      </c>
      <c r="J19" s="29"/>
    </row>
    <row r="20" spans="1:10" s="18" customFormat="1" ht="32.25" customHeight="1">
      <c r="A20" s="36" t="s">
        <v>37</v>
      </c>
      <c r="B20" s="37"/>
      <c r="C20" s="37"/>
      <c r="D20" s="37"/>
      <c r="E20" s="38"/>
      <c r="F20" s="27"/>
      <c r="G20" s="27"/>
      <c r="H20" s="28"/>
      <c r="I20" s="28">
        <f>SUM(I3:I19)</f>
        <v>257520</v>
      </c>
      <c r="J20" s="26"/>
    </row>
  </sheetData>
  <mergeCells count="2">
    <mergeCell ref="A1:I1"/>
    <mergeCell ref="A20:E20"/>
  </mergeCells>
  <phoneticPr fontId="9" type="noConversion"/>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移动录播</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2006-09-16T00:00:00Z</dcterms:created>
  <dcterms:modified xsi:type="dcterms:W3CDTF">2018-06-01T01:17:28Z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2052-10.1.0.6206</vt:lpwstr>
  </property>
</Properties>
</file>