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附表5" sheetId="3"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<sst xmlns="http://schemas.openxmlformats.org/spreadsheetml/2006/main" count="423" uniqueCount="253">
  <si>
    <t>2025年中央林业草原生态保护恢复资金-(国家级自然保护区补助)项目-科普馆修缮建设项目（二期）施工设备采购一体化</t>
  </si>
  <si>
    <t>序号</t>
  </si>
  <si>
    <t>项目名称</t>
  </si>
  <si>
    <t>数量</t>
  </si>
  <si>
    <t>单位</t>
  </si>
  <si>
    <t>备注</t>
  </si>
  <si>
    <t>一、装饰布展部分</t>
  </si>
  <si>
    <t xml:space="preserve"> 一</t>
  </si>
  <si>
    <t>入口观影室</t>
  </si>
  <si>
    <t>地毯</t>
  </si>
  <si>
    <t>㎡</t>
  </si>
  <si>
    <t>1.阻燃地毯铺装；                                                  2.满足设计、规范要求；
3.含运输、安装、辅材、脚手架、清运等。</t>
  </si>
  <si>
    <t>定制踏步</t>
  </si>
  <si>
    <t>1.定制木质踏步，基层龙骨制作，安装；
2.满足设计、规范要求；
3.含运输、安装、辅材、脚手架、清运等。</t>
  </si>
  <si>
    <t>软膜天花</t>
  </si>
  <si>
    <t>1.定制软膜天花，
2.满足设计、规范要求
3.含运输、安装、辅材、脚手架、清运等</t>
  </si>
  <si>
    <t>树洞雕塑造型骨架基础制作</t>
  </si>
  <si>
    <t>平方网格</t>
  </si>
  <si>
    <t xml:space="preserve">1.全景观场景艺术创作；                                         2.景观基层钢筋骨架整体焊接加固，金属网全覆盖，基层强化水泥雕刻塑形                                                               3.满足设计、规范要求；
4.含运输、安装、辅材、脚手架、清运等。                              </t>
  </si>
  <si>
    <t>树洞雕塑表面塑性及表面效果制作</t>
  </si>
  <si>
    <t xml:space="preserve">1.全景观场景艺术创作；                                         2.景观基层钢筋骨架整体焊接加固，金属网全覆盖，基层强化水泥雕刻塑形，仿真岩石模型模具翻制，GRC材料表面细部刻画，土壤、水面等造景材料及安装调试；                                          3.满足设计、规范要求；
4.含运输、安装、辅材、脚手架、清运等。                              </t>
  </si>
  <si>
    <t>投影机</t>
  </si>
  <si>
    <t>台</t>
  </si>
  <si>
    <t>1、0.67”DMD 芯片。
2、标准亮度8500流明（ISO21118标准）；
3、对比度：500,0000：1。
4、标准分辨率：1920*1200（WUXGA）；单色激光。
5、投射比1.22~1.53 :1；1.25倍变焦，支持电动位移/聚焦/变焦功能。
6、显示比例：16:10兼容16:9,4:3。
7、镜头位移范围：V: +/-50% ,H: +/-15%。
8、整机功耗450W；待机功率：＜0.5W；照度均匀性≥85%。
9、输入接口：HDMI 2.0 x 2；HDBase-T x1；RS232 x 1(D-sub 9-pin male)；RJ45 x1；Wired IR in x1 (phone jack)；3D SYNC in x1(BNC)。
10、输出接口：3.5mm phone jack x1；3D SYNC out x1(BNC)；USB-A for power supply x1；12V Trigger (phone jack)。
11、外观尺寸：486 x 139 x 376 mm。</t>
  </si>
  <si>
    <t>短焦镜头</t>
  </si>
  <si>
    <t>0.8短焦镜头</t>
  </si>
  <si>
    <t>网络信号传输器</t>
  </si>
  <si>
    <t>套</t>
  </si>
  <si>
    <t>2.0hdmi连接线4k60hz高清电视数据线工程装修视频信号线</t>
  </si>
  <si>
    <t>投影吊架</t>
  </si>
  <si>
    <t>1、投影机配套专用吊架2、吊装可调式投影机支架3、适用于多种规格投影机4、可调上下倾仰角：-20°～+20°5、可调左右转角：-20°～+20°</t>
  </si>
  <si>
    <t>工控主机</t>
  </si>
  <si>
    <t>i7-12700 8G M.2 500G T1000独立显卡 4U工控机箱</t>
  </si>
  <si>
    <t>吸顶音响</t>
  </si>
  <si>
    <t>只</t>
  </si>
  <si>
    <t>1、类型：吸顶扬声器。
2、低音：1X6.5"复合纸盆，PP胶边，高音1X1"（45mm)丝膜软高音头。
3、有效功率：≥60W，节目功率：≥120W。
4、覆盖角度：150°X150°(V@-6dB)。
5、灵敏度:≥91dB/1W/1M。
6、最大声压级：连续≥102dB,峰值：≥108dB。
7、阻抗：8欧。
8、频率响应：55Hz-20KHz。
9、线路转换：70V线路：60W，30W，15W，7.5W。</t>
  </si>
  <si>
    <t>功放</t>
  </si>
  <si>
    <t>1、类型：合并式功率放大器。
2、 可同时四路话筒输入，面板两路，后板两路。
3、 蓝牙5.0版本，15米以上远距离传输。
4、 可播放无损音乐，让音色效果更加悦耳动听。
5、 光纤、同轴输入让产品更加完美。
6、 单排接线柱输出，完善的模拟电路加完美的散热通风效果和过压过流保护功能保证让客户用的安心，使用放心。
7、频率响应:40Hz-20KHz。
8、功率200W*2。</t>
  </si>
  <si>
    <t>金属硬幕</t>
  </si>
  <si>
    <t>平方</t>
  </si>
  <si>
    <t>1.高增益，宽视角，最大增益/视角平衡、增益可调（0.8-4.0）
2.高对比度，完整256灰阶   （白/灰/银3D）
3.色彩还原真实、艳丽，色温5000—6500K，色带更宽，色彩更饱和、纯正
4.RGB比例准确1:1：
5.增益/视角比平衡:0.8-3.8增益180度视角
6.无任何物理和化学拼接，整张板材
7.幕面喷涂技术:数控喷涂
8.幕面喷涂均匀度:99%
9.核心材料:“还原—结晶体 ”
10.材料制作工艺:化学结晶工艺
11.涂层表面可多次清水冲洗
12.可卷曲材料，方便运输
13.田字型加强模块，使幕布更安全更完美
14.阻燃性:阻燃达到国标B1标准</t>
  </si>
  <si>
    <t>线材辅料</t>
  </si>
  <si>
    <t>网线、音箱线、转接头等辅料及安装配件</t>
  </si>
  <si>
    <t>播控软件</t>
  </si>
  <si>
    <t>单体调试、接收控制信号同步误差小于30毫秒，接受其它控制端进行同步控制，支持所有常规视频及图片格式，自带视频解码器</t>
  </si>
  <si>
    <t>内容制作</t>
  </si>
  <si>
    <t>分镜脚本配图；根据项目主题  创意文案提炼符合主题要求，准确简练有效的创意概念。AE包装，素材剪辑，渲染调色、灯光处理、配音配乐</t>
  </si>
  <si>
    <t>二</t>
  </si>
  <si>
    <t>展陈区</t>
  </si>
  <si>
    <t>定制展台</t>
  </si>
  <si>
    <t>1. 复合木制展台，甲醛释放量达到E1级， 防火防潮，表面密封处理后包经过防火处理的织物， 防火级别达到B1级；美观耐用，无污染、 防有害气体、防虫等工艺处理，可更好的保护展品。                                                      2.面层基层处理、打磨、底漆2遍，面漆2遍                                                      3.满足设计、规范要求
4.含运输、安装、辅材、脚手架、清运等</t>
  </si>
  <si>
    <t>定制展柜（高）</t>
  </si>
  <si>
    <t>m</t>
  </si>
  <si>
    <t>1、展柜结构：展柜结构：冷轧钢板、金属龙骨框架、经专业设备的切割、冲压折弯成型后，采用熔焊焊接等工艺，表面装饰涂层采用静电喷涂工艺。
2.满足设计、规范要求
3.含运输、安装、辅材、脚手架、清运等</t>
  </si>
  <si>
    <t>定制展柜（矮）</t>
  </si>
  <si>
    <t>湿地场景造型骨架基础制作</t>
  </si>
  <si>
    <t xml:space="preserve">1.全景观场景艺术创作；                                         2.景观基层钢筋骨架整体焊接加固，金属网全覆盖，基层强化水泥雕刻塑形                                               3.满足设计、规范要求；
4.含运输、安装、辅材、脚手架、清运等。                              </t>
  </si>
  <si>
    <t>湿地景观地面塑性及表面效果制作</t>
  </si>
  <si>
    <t xml:space="preserve">1.全景观场景艺术创作；                                         2.景观基层钢筋骨架整体焊接加固，金属网全覆盖，基层强化水泥雕刻塑形，仿真岩石模型模具翻制，GRC材料表面细部刻画，土壤、水面等造景材料及安装调试；                                          3.仿真代表性树种、灌木、枯木采集定制、仿真草叶类采集、定制，安装调试；                                               4.满足设计、规范要求；
5.含运输、安装、辅材、脚手架、清运等。                              </t>
  </si>
  <si>
    <t>仿真植物</t>
  </si>
  <si>
    <t>批</t>
  </si>
  <si>
    <t xml:space="preserve">1.仿真植物定制、安装、调试；                                         2.满足设计、规范要求；
3.含运输、安装、辅材、脚手架、清运等。                              </t>
  </si>
  <si>
    <t>湿地景观场景背景绘制</t>
  </si>
  <si>
    <t>m²</t>
  </si>
  <si>
    <t>1.场景背景艺术创作。
2.工作平台搭建，配套安全设施，油画布基膜涂刷，固定油画布，粘贴固定，绘制底材涂刷，题材绘制，前景融合，画面保护喷涂，场景融合，调整。                                   3.含运输、安装、辅材、脚手架、清运等。</t>
  </si>
  <si>
    <t>蝶舞虫鸣景观造型骨架基础制作</t>
  </si>
  <si>
    <t>蝶舞虫鸣景观地面塑性及表面效果制作</t>
  </si>
  <si>
    <t>蝶舞虫鸣场景背景绘制</t>
  </si>
  <si>
    <t>隐秘巢穴场景造型骨架基础制作搭设</t>
  </si>
  <si>
    <t>隐秘巢穴场景地面塑性及表面效果制作</t>
  </si>
  <si>
    <t xml:space="preserve">1.全景观场景艺术创作；                                         2.景观基层钢筋骨架整体焊接加固，金属网全覆盖，基层强化水泥雕刻塑形，仿真岩石模型模具翻制，GRC材料表面细部刻画，土壤、岩石等造景材料及安装调试；                                          3.仿真代表性树种、灌木、枯木采集定制、仿真草叶类采集、定制，安装调试；                                               4.满足设计、规范要求；
5.含运输、安装、辅材、脚手架、清运等。                              </t>
  </si>
  <si>
    <t>隐秘巢穴场景背景绘制</t>
  </si>
  <si>
    <t>场景护栏</t>
  </si>
  <si>
    <t>1.根据放样尺寸定制木制护栏                                    2.满足设计、规范要求
3.含运输、安装、辅材、脚手架、清运等</t>
  </si>
  <si>
    <t>场景景观底座</t>
  </si>
  <si>
    <t>树桩、岩石定制底座，景观基层钢筋骨架整体焊接加固，金属网全覆盖，基层强化水泥雕刻塑形 ；景观基层钢筋骨架整体焊接加固，金属网全覆盖，基层强化水泥雕刻塑形，仿真岩石模型模具翻制，GRC材料表面细部刻画</t>
  </si>
  <si>
    <t>动物装置</t>
  </si>
  <si>
    <t>个</t>
  </si>
  <si>
    <t>动物装置设计，样品模型制作、雕塑制作、玻璃钢翻制，安装设备、上色定型，安装</t>
  </si>
  <si>
    <t>展板</t>
  </si>
  <si>
    <t>1.标准18mm结皮板雕刻，侧边打磨喷底漆+面漆，数码高精uv喷印                                                                   2.满足设计、规范要求
3.含运输、安装、辅材、脚手架、清运等</t>
  </si>
  <si>
    <t>1.标准18mm结皮板雕刻，面层覆钢化膜，侧边打磨喷底漆+面漆，数码高精uv喷印                                                                   2.满足设计、规范要求
3.含运输、安装、辅材、脚手架、清运等</t>
  </si>
  <si>
    <t>主题展板</t>
  </si>
  <si>
    <t>块</t>
  </si>
  <si>
    <t>1.一级艺术展板，异形，基层安装，定制特殊纹理特种布，UV印刷、装裱、精工字雕刻、金属包边等多种工艺；                                                              2.满足设计、规范要求
3.含运输、安装、辅材、脚手架、清运等</t>
  </si>
  <si>
    <t>木质展板</t>
  </si>
  <si>
    <t>1.标准20mm实木板激光切割 数码高精uv喷印（两遍）                                       2.满足设计、规范要求
3.含运输、安装、辅材、脚手架、清运等</t>
  </si>
  <si>
    <t>亚克力雕刻</t>
  </si>
  <si>
    <t>cm</t>
  </si>
  <si>
    <t>1.5mm瓷白亚克力激光雕刻+数码高精uv喷印                         2.满足设计、规范要求
3.含运输、安装、辅材、脚手架、清运等</t>
  </si>
  <si>
    <t>亚克力UV印刷</t>
  </si>
  <si>
    <t>1.5mm透明亚克力+数码高精uv喷印                                        2.满足设计、规范要求
3.含运输、安装、辅材、脚手架、清运等</t>
  </si>
  <si>
    <t>功能性小标识牌</t>
  </si>
  <si>
    <t>1.展品说明牌尺寸不超过90*50，4mm磨砂透亚克力，UV印刷，含设计排版、辅材、剪裁、打磨                                              2.满足设计、规范要求
3.含运输、安装、辅材、脚手架、清运等</t>
  </si>
  <si>
    <t>软膜灯箱</t>
  </si>
  <si>
    <t>1.定制软膜灯箱；                                            2.满足设计、规范要求
3.含运输、安装、辅材、脚手架、清运等</t>
  </si>
  <si>
    <t>丝网印刷</t>
  </si>
  <si>
    <t>1.定制金属丝网印；                                                 2.满足设计、规范要求
3.含运输、安装、辅材、脚手架、清运等</t>
  </si>
  <si>
    <t>定制深渊发光设备</t>
  </si>
  <si>
    <t>1.定制深渊发光设备；                                             2.满足设计、规范要求
3.含运输、安装、辅材、脚手架、清运等</t>
  </si>
  <si>
    <t>兽类标本</t>
  </si>
  <si>
    <t>1.兽类标本10件，含标本姿态动作设计、定制、整体定型整理，国家林草局、新疆林草局的审批与标本标识的申请和办理；
2.成品标本运输至现场、放置归位；                                3.满足设计、规范及甲方要求；
4.含运输、安装、辅材、脚手架、清运等
5.标本质保期两年(人为损坏或不可抗力因素除外)</t>
  </si>
  <si>
    <t>鸟类标本</t>
  </si>
  <si>
    <t>1.鸟类标本13件，含标本姿态动作设计、定制、整体定型整理，国家林草局、新疆林草局的审批与标本标识的申请和办理
2.成品标本运输至现场、放置归位                                  3.满足设计、规范及甲方要求
4.含运输、安装、辅材、脚手架、清运等
5.标本质保期两年(人为损坏或不可抗力因素除外)</t>
  </si>
  <si>
    <t>鱼类标本制作</t>
  </si>
  <si>
    <t>1.鱼类标本制作8件（原体甲方提供），含标本姿态动作设计、定制、整体定型整理
2.成品标本运输至现场、放置归位                                  3.满足设计、规范及甲方要求
4.含运输、安装、辅材、脚手架、清运等</t>
  </si>
  <si>
    <t>昆虫标本采集制作</t>
  </si>
  <si>
    <t xml:space="preserve">含昆虫标本600件，提供生态图100张                                         1.含采项实施过程中消耗的昆虫采集工具、标本盒等各种耗材，以及标本保存、鉴定所需试剂、测试费等国内外相关专家的帮助疑难标本，包括鉴定费，咨询费、购买相关文献资料、打印、撰写科考报告等；                                                                  2.含采集费、鉴定、运输、安装                                                                           </t>
  </si>
  <si>
    <t>序厅</t>
  </si>
  <si>
    <t>LED屏</t>
  </si>
  <si>
    <t>产品规格 P2
像素直径 2mm
点中心距 2mm
像素密度 160000
单元板尺寸 320×160mm
显示规格
屏体分辨率 160×80
显示基色 红、绿、蓝
像素组成 1R1G1B
显示颜色 全彩
等级灰度 14bit
可视角度 水平：140° 垂直：130°
白平衡亮度 900cd/㎡
亮度 600cd/m2
色温 2000-9500可
最大功率 663W/㎡
平均功率 330W/㎡
工作电压 4.5V
其他规格
传输方式 网线</t>
  </si>
  <si>
    <t>LED屏支持钢构</t>
  </si>
  <si>
    <t>含电源线，网线，信号传输线。LED支架钢结构以及LED屏包边材料等，20*40*2.5厚焊接钢管</t>
  </si>
  <si>
    <t>接收卡</t>
  </si>
  <si>
    <t>1.集成HUB75，无需再配转接板，更方便，成本更低；
2.减少接插连接件，减少故障点，故障率更低；
3.支持常规芯片实现高刷新、高灰度、高亮度；
4.全新灰度引擎，低灰度表现更佳；
5.细节处理更完美，可消除单元板设计引起的某行偏暗、低灰偏红、鬼影等细节问题；
6.支持高精度亮度色度一体化逐点校正；
7.支持所有常规芯片、PWM芯片和灯饰芯片；
8.支持静态屏、1/2~1/64扫之间的任意扫描类型；
9.支持任意抽点，支持数据偏移，可轻松实现各种异型屏、球形屏、创意显示屏；
10.单卡支持32组RGB信号输出；
11.支持超大带载面积；
12.先进设计，优质元器件，全自动高低温老化测试，零故障出厂；
13.支持DC 3.3V~6V超宽工作电压，有效减弱电压波动带来的影响；
14.支持电源反接保护电路；</t>
  </si>
  <si>
    <t>发送卡</t>
  </si>
  <si>
    <t>视频输入接口包括1路HDMI（支持LOOP），1路DVI（支持LOOP）；
输入分辨率最高可达1920*1200@60Hz；
视频输出带载能力：230万像素；长或宽最大可达4096点；
支持亮度、色温调节；              支持低亮高灰；
支持HDCP1.4；
支持多台发送器拼接级联，严格同步；
支持Genlock同步信号，保证大屏显示画面和外部Genlock源同步；
支持高速USB控制与级联；
支持100M网络控制；
支持DMX控制；
支持光纤输出；
支持发送卡间和网口间冗余备份；
支持接收卡连接图保存于发送卡</t>
  </si>
  <si>
    <t>视频处理器</t>
  </si>
  <si>
    <t xml:space="preserve">支持常见的视频接口，包括1路3G-SDI，2路HDMI1.3，1路DVI，1路CVBS，1路VGA，1路USB播放。
支持3个窗口和1路OSD。
支持快捷配屏和高级配屏功能。
支持HDMI、DVI输入分辨率自定义调节。
支持设备间备份设置。
支持视频输出最大带载高达390万像素。
支持带载屏体亮度调节。
支持一键将优先级最低的窗口全屏自动缩放。
支持创建10个用户场景作为模板保存，方便使用。
支持选择 HDMI 输入源或 DVI 输入源作为同步信号，达到输出的场级同步。
扩展子卡支持AP+WiFi无线模式，可实现手机，电脑的无线投屏。
USB播放最大支持 1920×1080@60Hz 视频输入，图片文件格式：jpg、jpeg、png 和 bmp。
视频文件格式：avi、mp4、mpg、mkv、mov、vob 和 rvmb。 
− 视 频 编 码 ： MPEG-1 、 MPEG-2 、 MPEG-4 、 Sorenson 
H263、H.264、HEVC（H.265） 、RV8/9/10 和 RV40。 
− 音频编码：MPEG-1、MPEG-2（Layer I/II） 、AAC-LC、HE-AAC、FLAC、PCM 和 Vorbis。
前面板配备直观的LCD显示界面，清晰的按键灯提示，简化了系统的控制操作。
</t>
  </si>
  <si>
    <t>电源变压器</t>
  </si>
  <si>
    <t>1.输出功率：200W Max 
2.泄漏电流：&lt;1ma(Vin:230)
3.工作温度：-30℃~60℃
4.散热方式：自冷
5.储存温度：-40~80℃
6.输入电压：200-240Vac,47-63Hz
7.绝缘电压：I/P-O/P:3.0KVac;I/P-FG:1.5KVac;O/P-FG:0.5KVac
8.安全标准：GB4943,EN60950
9.保护功能：输入欠压，过载保护，短路保护
10.功率因素：0.50@230Vac</t>
  </si>
  <si>
    <t>i7\250G固态\4G独显\500W电源</t>
  </si>
  <si>
    <t>(55°- 100°)×50°可调宽指向角度以获得
&gt;&gt; 较宽范围扩声能力
&gt;&gt; 频率响应达到70Hz-20kHz（-3dB）
&gt;&gt; 灵敏度95dB，声压级118dB
&gt;&gt; 额定功率200W，短期功率800W
规格&amp;参数：
单元组成 LF:8″×1频率响应(-3dB) 70Hz-20KHz 灵敏度(1m/1W) 95dB 额定功率(RMS) 250W 声压级(1m) 118dB 指向性 50-100°×55° 分频点 1.5 KHz 额定阻抗 8 Ω 输入方式 NL4×1</t>
  </si>
  <si>
    <t>额定功率(8Ω/60s) 400W×3
额定功率(8Ω/40ms) 500W×3
额定功率(4Ω/40ms) 600W×3
最大输出电压（Vp/40ms) 80V
输入灵敏度（32dB/×40) 1.44V
最大增益 （0.775V) 37.3V
正常功耗（230V/8 Ω/D=2.83) 2.4A
最大功耗 （230V/4 Ω/D=2.83) 4.8A
总谐波失真： (@1kHz ) &lt;0.025%
互调失真:(@60Hz/7kHz 4:1 ) &lt;0.075%
频率响应:(@20Hz-20kHz ) &lt; ±0.5dB
功率带宽： (@-3dB ) 10Hz-22kHz
相位响应： (@20Hz-20kHz ) &lt; ±15°
信噪比： (@1kHz，×40(32dB)， A计权 ) &gt;110dB
阻尼系数： (@63Hz ) &gt;300
转换速率：(10kHz方波，×40(32dB)增益 ) &gt;20V/us
输入阻抗： (@1kHz，平衡输入 ) &gt;20k Ω
最低负载阻抗：(单个通道) &gt;3.2 Ω
分离度： (正常工作条件，1kHz ) &gt;80dB
共模抑制： (@1kHz ) &gt;80dB</t>
  </si>
  <si>
    <t>配件辅材</t>
  </si>
  <si>
    <t>项</t>
  </si>
  <si>
    <t>工控电缆 线缆，电源 电源线，音频线，VGA线等辅料辅料</t>
  </si>
  <si>
    <t>播放控制系统</t>
  </si>
  <si>
    <t>拍摄</t>
  </si>
  <si>
    <t>天</t>
  </si>
  <si>
    <t>人员差旅住宿，车辆租赁、拍摄道具、后期制作</t>
  </si>
  <si>
    <t>拼接屏</t>
  </si>
  <si>
    <t>55寸拼接屏</t>
  </si>
  <si>
    <t>1213.5(H) x684.57(V) 55inch 
图像比例   16:9
拼接缝隙   1.7mm  
分辩率   1920(H)×1080(V) 
响应时间   8ms
色彩   8 bit，16.7m
亮度   500cd/㎡ 
对比度   1400 : 1 (Typ.) [透射]  
颜色数量  1.06B , 99% sRGB
可视角度   178/178度
显示面积  1432.6(H) x807.6(V) 
接口类型  LVDS (2 ch, 10-bit) ,51 pins 端子
电源   AC  100V～240V，50/60Hz,Universal，±10%
功耗   210W（正常工作状态）/0.5W（待机状态）
使用寿命   80000  小时
重量   13.8/15.2Kgs (Typ./Max.)
LG面板</t>
  </si>
  <si>
    <t>多屏宝</t>
  </si>
  <si>
    <t>1、超清处理器是专门针对多桌面运行与多通道投影融合需求开发的一款工业级高性能产品，采用HDMI/DP输入接口，HDMI输出。
2、超高分辨率，输出最高支持分辨率4x1920x1200@60Hz向下兼容低分辨率。
3、支持1xN，点对点，不拉伸，不变形，视野更开阔。
4、支持通过USB接口修改EDID。
5、采用45nm工艺高端可编程FPGA芯片，全硬件实时处理架构，超快处理速度不延迟。
6、工业级设计，加厚4层PCB板材，16KV超强防静电能力，超强的产品稳定性。
7.按照需求出厂即可锁定分辨率EDID，真正做到即插即用。
8.可附带挂耳式设计，方便固定在各种环境。</t>
  </si>
  <si>
    <t>单元支架</t>
  </si>
  <si>
    <t>付</t>
  </si>
  <si>
    <t>落地支架 五金方通，规格25*25的方通，黑色  钣金订制，框架厚2.0mm,面板厚1.5mm,门板厚1.1mm/黑色，白色可选</t>
  </si>
  <si>
    <t>视频拼接处理器</t>
  </si>
  <si>
    <t>DVI电脑信号4进1出，可以将一个视频型号通过一个视频端口转出到四个视频信号接收端并集成为一个视频画面</t>
  </si>
  <si>
    <t>定音音响</t>
  </si>
  <si>
    <t>拼接控制软件</t>
  </si>
  <si>
    <t>查询屏</t>
  </si>
  <si>
    <t>触摸一体机</t>
  </si>
  <si>
    <t xml:space="preserve">分辨率 1920(RGB)×1080   [FHD]
显示区域 508.4*305mm
外观尺寸 参考图纸
动态对比度 1200:1 (Typ.) (透射)  
显示亮度 500 cd/m² (Typ.)
工作频率 60Hz
宽高比 16：9
反应时间 6(Typ.)(G to G) ms
推荐视角 全视角
二，触控设备技术指标 
触摸嵌入方式 内置一体式，非外挂式
触摸感应技术 电容识别触摸技术（10点）,HID免驱
三，主机技术指标（选配）
指标 参数
主板 工控主板 
CPU 英特尔 I5cpu 六代
硬盘 128G固态硬盘
内存 DDR3 1600MHz 8G内存
显卡 集成显卡
网卡 有线≥100/1000M自适应网卡 
网络接口 RJ45， USB， 
操作系统 Windows7 /win10   64bit，简体中文，旗舰版
四，机柜技术指标
指标 参数
材质 铝型材边框，优等冷轧后壳
表面 边框金属拉丝，后壳为高档喷塑
工艺 机柜表面和机内各精工件镀锌防锈、防震、防磁、防干扰、防静电，具备一定的绝缘保护；有后门或者左右侧门方便维护，可根据需求预留进出口
</t>
  </si>
  <si>
    <t>内置ops</t>
  </si>
  <si>
    <t>CPU处理器i5、内存≥4G、显卡1G、硬盘≥120G SSD</t>
  </si>
  <si>
    <t>界面制作</t>
  </si>
  <si>
    <t>根据内容定制，专业美工 UI界面设计，设备图设计等</t>
  </si>
  <si>
    <t>触摸控制软件</t>
  </si>
  <si>
    <t>1.名称:触摸程序
2.规格:交互软件程序构架设计，预演定稿，编写测试，发布加载</t>
  </si>
  <si>
    <t>金属查询屏支架</t>
  </si>
  <si>
    <t>非常规钣金烤漆底座</t>
  </si>
  <si>
    <t>植物互动</t>
  </si>
  <si>
    <t>55inch 
图像比例   16:9
拼接缝隙   1.7mm  
分辩率   1920(H)×1080(V) 
响应时间   8ms
色彩   8 bit，16.7m
亮度   500cd/㎡ 
对比度   1400 : 1 (Typ.) [透射]  
颜色数量  1.06B , 99% sRGB
可视角度   178/178度
显示面积  1432.6(H) x807.6(V) 
接口类型  LVDS (2 ch, 10-bit) ,51 pins 端子
电源   AC  100V～240V，50/60Hz,Universal，±10%
功耗   210W（正常工作状态）/0.5W（待机状态）
使用寿命   80000  小时
重量   13.8/15.2Kgs (Typ./Max.)
LG面板</t>
  </si>
  <si>
    <t>B760M DDR5
10700F+FAN
KST16G/DDR5
500G固态
3060 8G
工控箱+600W</t>
  </si>
  <si>
    <t>令牌</t>
  </si>
  <si>
    <t>植物令牌</t>
  </si>
  <si>
    <t>识别装置</t>
  </si>
  <si>
    <t>识别令牌芯片，根据令牌指令播放对应的视频</t>
  </si>
  <si>
    <t>安装配件</t>
  </si>
  <si>
    <t>线材设备小型支架，电源强弱电配件，通风系统，通讯线材等</t>
  </si>
  <si>
    <t>底座</t>
  </si>
  <si>
    <t>根据设计效果钣金烤漆</t>
  </si>
  <si>
    <t>底层软件</t>
  </si>
  <si>
    <t>定制物体识别程序， 底层软件SDK，交互软件程序构架设计，预演定稿，编写测试，发布加载</t>
  </si>
  <si>
    <t>1.名称:UI界面
2.规格:图文制作：UI设计，界面设计，动态特效，资料收集整理，图文数据库制作</t>
  </si>
  <si>
    <t>程序开发</t>
  </si>
  <si>
    <t>实时识别图像中特殊图案，线性计算图案在桌面相对位置，以及图案的角度，发送给主程序模块</t>
  </si>
  <si>
    <t>触摸互动系统和主程序合并</t>
  </si>
  <si>
    <t>基于CCV多点触控交互系统  定制  反应速度快
抗环境光能力强 多屏连接
体积小，可集成性高
适用于所有该系列任意显示屏：32寸至200寸
35mm宽，9.2mm厚（带框）
实现95-100%真实透光率
无需挤压，仅需接触屏幕表面
典型反应时间8-12ms
工作温度：0℃-60℃；工作湿度：10%to90%RH，非凝结；
储存温度：-40℃-85℃；储存湿度：10%to90%RH,非凝结
工作≤750mW；待机≤250mW
Per EN61000-4-21995；Level4。
通过USB连接针向地面接触释放8kV,向空气接触释放15kV
EN55022，EN55024，CISRR22，CISRR24
Windows7，Vista，XP，Mac OS，Linux
常规：USB2.0</t>
  </si>
  <si>
    <t>互动桌面</t>
  </si>
  <si>
    <t xml:space="preserve">分辨率 1920(RGB)×1080   [FHD]
动态对比度 1200:1 (Typ.) (透射)  
显示亮度 500 cd/m² (Typ.)
工作频率 60Hz
宽高比 16：9
反应时间 6(Typ.)(G to G) ms
三，主机技术指标（选配）
CPU 英特尔 I5cpu 六代
硬盘 128G固态硬盘
内存 DDR3 1600MHz 8G内存
显卡 集成显卡
网卡 有线≥100/1000M自适应网卡 
网络接口 RJ45， USB， 
操作系统 Windows7 /win10   64bit，简体中文，旗舰版
四，机柜技术指标
材质 铝型材边框，优等冷轧后壳
表面 边框金属拉丝，后壳为高档喷塑
工艺 机柜表面和机内各精工件镀锌防锈、防震、防磁、防干扰、防静电，具备一定的绝缘保护；有后门或者左右侧门方便维护，可根据需求预留进出口
</t>
  </si>
  <si>
    <t>根据效果图钣金烤漆</t>
  </si>
  <si>
    <t>互动装置</t>
  </si>
  <si>
    <t>按压互动装置</t>
  </si>
  <si>
    <t>1.名称:互动程序
2.规格:交互软件程序构架设计，预演定稿，编写测试，发布加载</t>
  </si>
  <si>
    <t>湖底奇遇记</t>
  </si>
  <si>
    <t>m2</t>
  </si>
  <si>
    <t>亮度≥6000流明
分辨率 1920*1200
对比度 15000:1
使用寿命 20000小时</t>
  </si>
  <si>
    <t>张</t>
  </si>
  <si>
    <t>0.8:1投射比
透光率≥80%</t>
  </si>
  <si>
    <t>电源</t>
  </si>
  <si>
    <t>定制伸缩吊架</t>
  </si>
  <si>
    <t>控制器</t>
  </si>
  <si>
    <t>多媒体播控服务器</t>
  </si>
  <si>
    <t>结构</t>
  </si>
  <si>
    <t>配电箱</t>
  </si>
  <si>
    <t>定制可编辑程序，高清制式视频，可接受中控程序控制
基于flash、html或者Unity平台开发</t>
  </si>
  <si>
    <t>自动图片融合校正处埋，自动完成融合、亮度平衡调节、色彩平 衡保真调节、黒场补偿处理功能。“一键式”全自动完成全程调 试，
通道平面/弧面/S形曲面及不规则幕面校正；
屏莓分辨率:1920*1080,支持3000*1000，
支持Windows平台几乎所有图片、文档、flash、视频显示。 
大屏布局支持任意开窗，支持对所有视频窗口进行任意缩放、任意漫游和任意叠加、画中画等。</t>
  </si>
  <si>
    <t>软件融合，支持多通道4K信号，支持自动图像计算，支持分布式管理，支持多指令输入输出，支持图像矫正，支持多种应用场景</t>
  </si>
  <si>
    <t>VR秘境之眼</t>
  </si>
  <si>
    <t>单人动
感蛋椅</t>
  </si>
  <si>
    <t>外观尺寸 钣金、玻璃钢1200*1200*1850mm 
VR眼镜 ：PICO NEO3  1套  
内容数量 80+ 
电压、功率 220V，1500W 
主机参数：I5+8G+256G
CPU:J1900@1.99GHz 4G
显示：Intel(R）HD Graphics                          
电压：220V  功率：1500</t>
  </si>
  <si>
    <t>液晶电视</t>
  </si>
  <si>
    <t>55寸4K电视</t>
  </si>
  <si>
    <t>控制台</t>
  </si>
  <si>
    <t>19寸平板，含常规底座</t>
  </si>
  <si>
    <t>VR软件</t>
  </si>
  <si>
    <t>互软件程序构架设计，预演定稿，编写测试，发布加载</t>
  </si>
  <si>
    <t>360度4K航拍设备，后期剪辑整理</t>
  </si>
  <si>
    <t>模拟声音</t>
  </si>
  <si>
    <t>定制声音</t>
  </si>
  <si>
    <t>配套环境音效，野生动物的声音和环境音，不同动物的鸣叫声</t>
  </si>
  <si>
    <t>VR动物造型望远镜</t>
  </si>
  <si>
    <t>旋转带手动升降，玻璃钢材质，支架1套
尺寸：450*450*1200-1450mm
VR眼镜：PicoNeco3眼镜1套
高通骁龙835 八核 2.45GHz 64位
中控系统位 中控系统
电压：220V                                                                                                功率：100W
产品介绍
可手动旋钮升降调节高度，配有自主研发可调节的4K直供电头显，产品定制4种动物头像通过VR眼睛观看动物看世界的视觉。</t>
  </si>
  <si>
    <t>内置音响</t>
  </si>
  <si>
    <t>内置小型音响</t>
  </si>
  <si>
    <t>可编辑程序，满足片源播放控制。视频、图片、文字播控软件，可以实现屏幕多画面显示并同步播放,支持时间轴播放,支持网络控制协议进行关键帧控制等</t>
  </si>
  <si>
    <t>融合系统</t>
  </si>
  <si>
    <t>聆听鸟语装置</t>
  </si>
  <si>
    <t>超声波定向音箱</t>
  </si>
  <si>
    <t>尺寸：98.5*98.5*30mm
外壳：铝合金外壳 
颜色：黑色
指向性角度：10-15°
频率范围：400Hz-10kHz
最大功率：15W
声压级：80dB@1kHz/1M
电源输入：5V -3A
总谐波失真：0.5% 
音频输入：蓝牙5.0输入功能T卡播放功能，3.5音频输入
安装方式：支架</t>
  </si>
  <si>
    <t>小型显示屏</t>
  </si>
  <si>
    <t>内置小型视频设备</t>
  </si>
  <si>
    <t>音频制作</t>
  </si>
  <si>
    <t>动物音频</t>
  </si>
  <si>
    <t>内容整理制作</t>
  </si>
  <si>
    <t>中控系统</t>
  </si>
  <si>
    <t>中控主机</t>
  </si>
  <si>
    <t>1、网络中控主机可实现智能控制网络化，具有全面兼容传统中控编程控制方式，支持IOS平台/安卓平台等移动设备终端进行集中式管控；设备采用工业级设计安全可靠降低整个系统崩溃的风险。
2、主机具备24个串口（RS232\RS485\422支持DMX512,支持2种接线方式，8路DB9头+16路凤凰端子）、16个红外口、8个继电器口、8个IO口、1个双向网口（可对外控制无数UDP/TCP网络设备）、1个NET口、1个TF卡接口、11个状态指示灯、8个按键，大量的控制接口作为后备和备份使用。
3、支持RTC实时时钟模块，在界面上显示年月日时分秒显示。
4、可视化视频预览，支持海康威视，大华，等摄像头rtsp流预览，
5、可视化视频播放，可以UI上播放企业宣传视频等。
6、（选配）网络预览卡，带1路hdmi和1路模拟音频输入，输入的视频可在app和电脑控制软件上以视频窗口方式显示，用于视频预览无缝矩阵的输入信号、摄像头等。
7、控制软件同时支持IPAD平板电脑、安卓平板电脑、华为鸿蒙系统，射频触摸屏、windows电脑，并且它们的界面完全相同，方便用户使用。可同时使用多种方式，互为备份，让项目更健壮。
8、除app外，同时支持鸿蒙、Linux、Windows、苹果IOS等系统的浏览器Web网页方式，用户可以通过网页对各个控制口连接的设备进行控制，编程软件可以在网页上，任意添加被控设备和增加删除按钮。打开控制网页时，必须先输入密码进行登录。
9、原生态万能双向网口，可控制带网口的设备，整台设备只用1个网口，1条网线，就可同时使用TCP和UDP方式。 TCP方式，可同时连接100多台被控设备，也可分时连接上万台网络受控设备。UDP方式，可广播发送，也可指定目标IP一对一发送，可支持数百个目标IP(UDP受控设备)。
10、支持真实双向反馈，对设备的控制执行状态可一目了然，界面可显示串口及网口被控设备的状态，支持脚本代码程序，可用代码程序处理被控设备的反馈协议（根据项目实际情况写，如显示投影机的灯泡使用时间，继电器灯光开关状态，环境感觉器显示PM2.5\温度\湿度值等）
11、多屏联动同步，支持多台平板电脑及windows电脑同时控制，一台终端(电脑)的操作结果会自动同时更新显示到别的终端（电脑）上，状态值由主机保存，控制终端（平板电脑）关闭后重新打开时，软件自动和主机同步，保证显示的开关状态、数值等为当前的实际值。
12、可视化预览在平板电脑（安卓和IPAD）操作界面嵌入网页 (结合项目实际情况写，如网页组件可显示天气，通知等，)
13、主机内置红外学习器，可把红外数据保存到电脑成为红外库文件，供后续工程或后续维护升级使用。
14、支持电脑脚本语言，用户可在现场编写和下载脚本程序，以实现更高级的逻辑控制功能，比如实现校验和计算。
15、支持端口间的数据相互转发，比如串口1收到的数据，可以从其它串口或网络输出，网络收到的数据也可从串口输出。
16、主机前面板带蓝光液晶显示屏，显示工作状态，显示主机的IP地址，前面板带8个可自定义功能的按键；可作为应急操作选项。
17、内置万年历电路，可让中控在指定时间自动执行控制操作。
18、非串口分配器式中控，串口等所有控制代码和程序保存在主机上，主机可执行逻辑控制，触摸屏仅保存一个控制ID号，减少网络通讯，提高响应速度和稳定性。
19、主机带有网口，不需配置接收器（转换器），以提高稳定性。
20、可通过互联网对主机进行编程和升级。
21、嵌入式处理器：32位ARM处理器，处理速度高达720MHz.
22、指令存储器：FLASH，大容量FLASH存储器，可保存高达6000条控制指令，满足任何场合的控制存储要求。
23、外观：黑色金属外壳，长485mm，高90mm，深236mm。
24、电源：100VAC~240VAC,50/60Hz,国际自适应电源；
25、最大功率： 15W；
26、储存、使用温度：-20° ~+70°C；
27、储存、使用湿度：10% ~ 90%；
28、重量：3.3kg；
29、安装：标准机柜，2U高度；
30、平均故障间隔时间MTBF：38000小时。</t>
  </si>
  <si>
    <t>电源控制器</t>
  </si>
  <si>
    <t>1.面板按键：8路独立电源开关控制（手动）
2.载入容量：单路电流20A
3.电源：宽电压通用电源（DC24V）
4.控制方法：通过RS-232或网络接口
5.RS-232接口：RS485接口；波特率：9600，数据位：8，停止位：1，校验位：无。
6.网络接口：RJ-45，100M（选配）
7.外形尺寸(LxWxH)：390×200×55(mm)
8.重量：3.2Kg
9.切换电流（MAX）：20A
10.最大功耗：7.2W</t>
  </si>
  <si>
    <t>ipad</t>
  </si>
  <si>
    <t>11英寸 120Hz高刷全面屏平板电脑8+128GB</t>
  </si>
  <si>
    <t>显示器</t>
  </si>
  <si>
    <t>21.5寸显示器</t>
  </si>
  <si>
    <t>远程服务器</t>
  </si>
  <si>
    <t>i5  8G 120G固态 2G显卡  4U工控机箱</t>
  </si>
  <si>
    <t>网关</t>
  </si>
  <si>
    <t>端口数量：5个10/100/1000M电口，其中最多支持4个WAN口
设备形态：13寸桌面式，标配挂耳可上机架
内存：256MB
FLASH：16MB
带机数：推荐100台终端同时在线
推荐带宽：1000Mbps
管理容量：在旁挂AC模式，最大可管理数量为300。在网关模式下，最大可管理数量为32
管理功能：支持APP手机管理、微信小程序管理、云平台管理、本地管理、免DDNS远程web管理、多用户协作管理等
网络接入功能：支持PPPoE拨号、PPPoE Server（最大35条）、DHCP Client、静态IP接入，同时支持接入方式自动识别、WAN口地址冲突自动规避、MAC克隆、从旧路由器获取账号密码等功能
路由选路功能：静态路由、支持策略路由、运营商地址库选路、支持主备模式、基于源地址负载均衡、基于流的负载均衡、支持根据接口权重进行数据流的负载均衡等
安全功能：ACL、IP-MAC绑定、MAC地址过滤、动态ARP、静态ARP绑定、NAT、NAPT、端口映射
漫游功能：支持本地转发漫游，支持二层漫游、支持AP间三层漫游，支持STA漫游轨迹查看功能
智能功能：单线IPTV方案、端口业务VLAN和网段隔离方案、智能故障诊断方案、内网穿透方案、自组网方案
支持应用识别
支持流量控制
支持流量审计
支持行为管理
支持VPN
支持认证功能</t>
  </si>
  <si>
    <t>POE交换</t>
  </si>
  <si>
    <t xml:space="preserve">1、★标准19英寸1U高机架设备，固化千兆电接口数≥16个，千兆光口≥2个，最大可用端口≥18个 ，且实配支持POE+的端口≥16个，整机POE功率不得小于247W；
2、★换容量≥36Gbps,包转发率≥26.78Mpps；
3、★为了保证交换机使用寿命，要求所投产品的防雷等级≥6KV，提供官网查询链接及截图作为证明材料，并加盖投标专用章； 
4、★为了保证设备在流量突发时不卡顿，要求所投设备至少支持4M（含4M）以上的端口缓存
</t>
  </si>
  <si>
    <t>吸顶AP</t>
  </si>
  <si>
    <t xml:space="preserve">1.像素间距：≤2.0mm；屏幕像素密度≥250000 点/m2 ；
2.平整度：平整度等级C级（&lt;0.5mm）；水平相对错位等级C级（5%）；垂直相对错位等级0a（&lt;6%）；
3.为了保证色彩一致性，发光点RGB芯片主基色波长偏差≤±3nm；
4.功率：要求LED显示屏峰值功耗≤390W/㎡，平均功耗≤130W/㎡，在600nits亮度下；
5.控制方式：同步/异步，点对点控制；
6.对比度：≥9000: 1 ；
7.可视角度（水平/垂直）：≥175°/ 175°；
8.灰度等级：16Bit; 
9.刷新率（Hz）：≥3840Hz；换帧频率≥30Hz，其最高可支持120HZ 
10.色温范围：范围1000K-15000K，支持范围内调节；
11.亮度：产品亮度&gt;600cd/㎡，
12.亮度均匀性：校正前≥98%，校正后≥99%；
13.色度均匀性：±0.0001Cx,Cy；
14.像素失控率：≤1/100000；
</t>
  </si>
  <si>
    <t>机柜</t>
  </si>
  <si>
    <r>
      <rPr>
        <sz val="12"/>
        <rFont val="仿宋"/>
        <charset val="134"/>
      </rPr>
      <t>尺寸:800mm宽*2055mm高*600mm深,容积（U）:42,
标准配置:走线槽两根，前门玻璃门，后门钢板门，8位国标排插组件1套。固定板3块，风扇组件1套 ，重型脚轮4只，方螺母螺钉40套，支脚4只，内六扳手1只
标准:</t>
    </r>
    <r>
      <rPr>
        <sz val="12"/>
        <rFont val="Arial"/>
        <charset val="134"/>
      </rPr>
      <t> </t>
    </r>
    <r>
      <rPr>
        <sz val="12"/>
        <rFont val="仿宋"/>
        <charset val="134"/>
      </rPr>
      <t>符合ANSI/EIA RS-310-D、IEC297-2、DIN41491; PART1、DIN41494; PART7、 GB/T3047.2- 92标准;兼容ETSI标准.
特点:国际流行的白色透明钢化玻璃前门，玻璃上下两边丝印黑色网纹;
前后为圆形通风孔的上下框;
主体颜色为国际流行RAL7035;
可同时安装脚轮和支脚;
结构坚固，最大静载达800KG(带支脚）;
可关闭的上部、下部多处走线通道，底部大走线孔尺寸可按需调整;
可选配安装底座，达到固定机柜、底部过线、底部送冷风、防鼠的要求 ;
可方便拆卸的左右侧门和前后门;
齐全的可选配件.
承载:静载800KG(带支架)
防护等级:IP20
主要材料:SPCC优质冷扎钢板制作；厚度：方孔条2.0mm，安装梁1.5mm，其它1.2mm。
表面处理:方孔条镀蓝锌；其余：脱脂、磷化、静电喷塑</t>
    </r>
  </si>
  <si>
    <t>PDU</t>
  </si>
  <si>
    <t>PDU桌面电竞机柜插座/插线板/插排/排插/接线板/拖线板 8位总控全长1.8米 GNE-1080</t>
  </si>
  <si>
    <t>理线架</t>
  </si>
  <si>
    <t>理线架12档24口 工程级加厚型机柜网络理线架线缆管理器 19寸 WAN-11</t>
  </si>
  <si>
    <t>中控辅材</t>
  </si>
  <si>
    <t>成品线，转接头，水晶头，施工工具，辅料线材</t>
  </si>
  <si>
    <t>综合布线</t>
  </si>
  <si>
    <t>安装所需网线、音响线、HDMI、USB成品线、以及辅助材料等</t>
  </si>
  <si>
    <t>远程桌面交互系统</t>
  </si>
  <si>
    <t>支持TCP/IP网络控制（远程计算机数据交换及控制）,可以控制客户端的开机、关机、重启。</t>
  </si>
  <si>
    <t>灯光控制系统</t>
  </si>
  <si>
    <t>灯光自定义控制，实现每路灯光独立控制、灯光分组控制，实现灯光的一键开关；
电脑设备网络开关，实现单台电脑网络开关机，所有电脑的一键开关；
展项多媒体控制，包括影片选择、影片播放、暂停、停止，多媒体音量大小；
实现影音和灯光的自动联动，例如播放影片，灯光关闭；影片停止播放，灯光打开等。
一键开馆和闭馆；</t>
  </si>
  <si>
    <t>中控系统编程及界面美化设计</t>
  </si>
  <si>
    <t>小计</t>
  </si>
  <si>
    <t>合计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</si>
</sst>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 "/>
    <numFmt numFmtId="177" formatCode="0.00_ "/>
    <numFmt numFmtId="178" formatCode="0.00\ ;[Red]\(0.00\)"/>
  </numFmts>
  <fonts count="30">
    <font>
      <sz val="11"/>
      <color theme="1"/>
      <name val="等线"/>
      <charset val="134"/>
      <scheme val="minor"/>
    </font>
    <font>
      <b/>
      <sz val="11"/>
      <color theme="1"/>
      <name val="等线"/>
      <charset val="134"/>
      <scheme val="minor"/>
    </font>
    <font>
      <b/>
      <sz val="16"/>
      <color theme="1"/>
      <name val="仿宋"/>
      <charset val="134"/>
    </font>
    <font>
      <b/>
      <sz val="12"/>
      <color theme="1"/>
      <name val="仿宋"/>
      <charset val="134"/>
    </font>
    <font>
      <b/>
      <sz val="12"/>
      <name val="仿宋"/>
      <charset val="134"/>
    </font>
    <font>
      <sz val="12"/>
      <name val="仿宋"/>
      <charset val="134"/>
    </font>
    <font>
      <sz val="10"/>
      <color rgb="FF000000"/>
      <name val="宋体"/>
      <charset val="134"/>
    </font>
    <font>
      <sz val="12"/>
      <color theme="1"/>
      <name val="仿宋"/>
      <charset val="134"/>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sz val="9"/>
      <color theme="1"/>
      <name val="等线"/>
      <charset val="134"/>
      <scheme val="minor"/>
    </font>
    <font>
      <sz val="12"/>
      <name val="宋体"/>
      <charset val="134"/>
    </font>
    <font>
      <sz val="12"/>
      <name val="Arial"/>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2" borderId="2"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3" applyNumberFormat="0" applyFill="0" applyAlignment="0" applyProtection="0">
      <alignment vertical="center"/>
    </xf>
    <xf numFmtId="0" fontId="14" fillId="0" borderId="3" applyNumberFormat="0" applyFill="0" applyAlignment="0" applyProtection="0">
      <alignment vertical="center"/>
    </xf>
    <xf numFmtId="0" fontId="15" fillId="0" borderId="4" applyNumberFormat="0" applyFill="0" applyAlignment="0" applyProtection="0">
      <alignment vertical="center"/>
    </xf>
    <xf numFmtId="0" fontId="15" fillId="0" borderId="0" applyNumberFormat="0" applyFill="0" applyBorder="0" applyAlignment="0" applyProtection="0">
      <alignment vertical="center"/>
    </xf>
    <xf numFmtId="0" fontId="16" fillId="3" borderId="5" applyNumberFormat="0" applyAlignment="0" applyProtection="0">
      <alignment vertical="center"/>
    </xf>
    <xf numFmtId="0" fontId="17" fillId="4" borderId="6" applyNumberFormat="0" applyAlignment="0" applyProtection="0">
      <alignment vertical="center"/>
    </xf>
    <xf numFmtId="0" fontId="18" fillId="4" borderId="5" applyNumberFormat="0" applyAlignment="0" applyProtection="0">
      <alignment vertical="center"/>
    </xf>
    <xf numFmtId="0" fontId="19" fillId="5" borderId="7" applyNumberFormat="0" applyAlignment="0" applyProtection="0">
      <alignment vertical="center"/>
    </xf>
    <xf numFmtId="0" fontId="20" fillId="0" borderId="8" applyNumberFormat="0" applyFill="0" applyAlignment="0" applyProtection="0">
      <alignment vertical="center"/>
    </xf>
    <xf numFmtId="0" fontId="21" fillId="0" borderId="9"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6"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5" fillId="32" borderId="0" applyNumberFormat="0" applyBorder="0" applyAlignment="0" applyProtection="0">
      <alignment vertical="center"/>
    </xf>
    <xf numFmtId="0" fontId="27" fillId="0" borderId="0"/>
    <xf numFmtId="0" fontId="28" fillId="0" borderId="0">
      <alignment vertical="center"/>
    </xf>
  </cellStyleXfs>
  <cellXfs count="23">
    <xf numFmtId="0" fontId="0" fillId="0" borderId="0" xfId="0"/>
    <xf numFmtId="0" fontId="1" fillId="0" borderId="0" xfId="0" applyFont="1" applyAlignment="1">
      <alignment horizontal="center" vertical="center"/>
    </xf>
    <xf numFmtId="0" fontId="0" fillId="0" borderId="0" xfId="0" applyAlignment="1">
      <alignment horizontal="center" vertical="center"/>
    </xf>
    <xf numFmtId="0" fontId="2"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176" fontId="3" fillId="0" borderId="1" xfId="0" applyNumberFormat="1" applyFont="1" applyBorder="1" applyAlignment="1">
      <alignment horizontal="center" vertical="center" wrapText="1"/>
    </xf>
    <xf numFmtId="177" fontId="3" fillId="0" borderId="1" xfId="0" applyNumberFormat="1" applyFont="1" applyBorder="1" applyAlignment="1">
      <alignment horizontal="center" vertical="center" wrapText="1"/>
    </xf>
    <xf numFmtId="0" fontId="4" fillId="0" borderId="1" xfId="0" applyFont="1" applyBorder="1" applyAlignment="1">
      <alignment horizontal="left" vertical="center" wrapText="1"/>
    </xf>
    <xf numFmtId="0" fontId="5" fillId="0" borderId="1" xfId="0" applyFont="1" applyBorder="1" applyAlignment="1">
      <alignment horizontal="center" vertical="center" wrapText="1"/>
    </xf>
    <xf numFmtId="0" fontId="5" fillId="0" borderId="1" xfId="0" applyFont="1" applyBorder="1" applyAlignment="1">
      <alignment horizontal="left" vertical="center" wrapText="1"/>
    </xf>
    <xf numFmtId="0" fontId="5" fillId="0" borderId="1" xfId="49" applyFont="1" applyBorder="1" applyAlignment="1">
      <alignment horizontal="left" vertical="center" wrapText="1"/>
    </xf>
    <xf numFmtId="177" fontId="5" fillId="0" borderId="1" xfId="0" applyNumberFormat="1" applyFont="1" applyBorder="1" applyAlignment="1">
      <alignment horizontal="center" vertical="center" wrapText="1"/>
    </xf>
    <xf numFmtId="0" fontId="6" fillId="0" borderId="0" xfId="0" applyFont="1" applyAlignment="1">
      <alignment horizontal="center" vertical="center"/>
    </xf>
    <xf numFmtId="0" fontId="7" fillId="0" borderId="1" xfId="0" applyFont="1" applyBorder="1" applyAlignment="1">
      <alignment horizontal="left" vertical="center" wrapText="1"/>
    </xf>
    <xf numFmtId="178" fontId="5" fillId="0" borderId="1" xfId="49" applyNumberFormat="1" applyFont="1" applyBorder="1" applyAlignment="1">
      <alignment horizontal="center" vertical="center" wrapText="1"/>
    </xf>
    <xf numFmtId="177" fontId="7" fillId="0" borderId="1" xfId="0" applyNumberFormat="1" applyFont="1" applyBorder="1" applyAlignment="1">
      <alignment horizontal="center" vertical="center" wrapText="1"/>
    </xf>
    <xf numFmtId="177" fontId="7" fillId="0" borderId="1" xfId="0" applyNumberFormat="1" applyFont="1" applyBorder="1" applyAlignment="1">
      <alignment horizontal="left" vertical="center" wrapText="1"/>
    </xf>
    <xf numFmtId="0" fontId="5" fillId="0" borderId="1" xfId="49" applyFont="1" applyBorder="1" applyAlignment="1">
      <alignment horizontal="center" vertical="center" wrapText="1"/>
    </xf>
    <xf numFmtId="177" fontId="5" fillId="0" borderId="1" xfId="0" applyNumberFormat="1" applyFont="1" applyBorder="1" applyAlignment="1">
      <alignment horizontal="left" vertical="center" wrapText="1"/>
    </xf>
    <xf numFmtId="178" fontId="5" fillId="0" borderId="1" xfId="49" applyNumberFormat="1" applyFont="1" applyBorder="1" applyAlignment="1">
      <alignment horizontal="left" vertical="center" wrapText="1"/>
    </xf>
    <xf numFmtId="0" fontId="7" fillId="0" borderId="1" xfId="0" applyFont="1" applyBorder="1" applyAlignment="1">
      <alignment horizontal="center" vertical="center" wrapText="1"/>
    </xf>
    <xf numFmtId="0" fontId="3" fillId="0" borderId="1" xfId="0" applyFont="1" applyBorder="1" applyAlignment="1">
      <alignment vertical="center"/>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Normal" xfId="49"/>
    <cellStyle name="常规_Sheet1 2 2 2"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51"/>
  <sheetViews>
    <sheetView tabSelected="1" topLeftCell="A17" workbookViewId="0">
      <selection activeCell="H5" sqref="H5"/>
    </sheetView>
  </sheetViews>
  <sheetFormatPr defaultColWidth="9" defaultRowHeight="14.25" outlineLevelCol="6"/>
  <cols>
    <col min="1" max="1" width="6.66666666666667" style="2" customWidth="1"/>
    <col min="2" max="2" width="25.1083333333333" style="2" customWidth="1"/>
    <col min="3" max="3" width="9.66666666666667" style="2" customWidth="1"/>
    <col min="4" max="4" width="10.775" style="2" customWidth="1"/>
    <col min="5" max="5" width="61.125" style="2" customWidth="1"/>
    <col min="6" max="6" width="9" style="2"/>
    <col min="7" max="7" width="10.375" style="2"/>
    <col min="8" max="16384" width="9" style="2"/>
  </cols>
  <sheetData>
    <row r="1" ht="50" customHeight="1" spans="1:5">
      <c r="A1" s="3" t="s">
        <v>0</v>
      </c>
      <c r="B1" s="3"/>
      <c r="C1" s="3"/>
      <c r="D1" s="3"/>
      <c r="E1" s="3"/>
    </row>
    <row r="2" s="1" customFormat="1" spans="1:5">
      <c r="A2" s="4" t="s">
        <v>1</v>
      </c>
      <c r="B2" s="5" t="s">
        <v>2</v>
      </c>
      <c r="C2" s="6" t="s">
        <v>3</v>
      </c>
      <c r="D2" s="5" t="s">
        <v>4</v>
      </c>
      <c r="E2" s="7" t="s">
        <v>5</v>
      </c>
    </row>
    <row r="3" s="1" customFormat="1" spans="1:5">
      <c r="A3" s="8" t="s">
        <v>6</v>
      </c>
      <c r="B3" s="8"/>
      <c r="C3" s="8"/>
      <c r="D3" s="8"/>
      <c r="E3" s="8"/>
    </row>
    <row r="4" spans="1:5">
      <c r="A4" s="9" t="s">
        <v>7</v>
      </c>
      <c r="B4" s="10" t="s">
        <v>8</v>
      </c>
      <c r="C4" s="9"/>
      <c r="D4" s="9"/>
      <c r="E4" s="11"/>
    </row>
    <row r="5" ht="42.75" spans="1:5">
      <c r="A5" s="9">
        <v>1</v>
      </c>
      <c r="B5" s="10" t="s">
        <v>9</v>
      </c>
      <c r="C5" s="9">
        <f>27.51+9.34+21.36</f>
        <v>58.21</v>
      </c>
      <c r="D5" s="9" t="s">
        <v>10</v>
      </c>
      <c r="E5" s="11" t="s">
        <v>11</v>
      </c>
    </row>
    <row r="6" ht="42.75" spans="1:5">
      <c r="A6" s="9">
        <v>2</v>
      </c>
      <c r="B6" s="10" t="s">
        <v>12</v>
      </c>
      <c r="C6" s="9">
        <v>10.28</v>
      </c>
      <c r="D6" s="9" t="s">
        <v>10</v>
      </c>
      <c r="E6" s="11" t="s">
        <v>13</v>
      </c>
    </row>
    <row r="7" ht="42.75" spans="1:5">
      <c r="A7" s="9">
        <v>3</v>
      </c>
      <c r="B7" s="10" t="s">
        <v>14</v>
      </c>
      <c r="C7" s="9">
        <v>21.36</v>
      </c>
      <c r="D7" s="9" t="s">
        <v>10</v>
      </c>
      <c r="E7" s="11" t="s">
        <v>15</v>
      </c>
    </row>
    <row r="8" ht="71.25" spans="1:5">
      <c r="A8" s="9">
        <v>4</v>
      </c>
      <c r="B8" s="10" t="s">
        <v>16</v>
      </c>
      <c r="C8" s="9">
        <v>92.02</v>
      </c>
      <c r="D8" s="12" t="s">
        <v>17</v>
      </c>
      <c r="E8" s="11" t="s">
        <v>18</v>
      </c>
    </row>
    <row r="9" ht="85.5" spans="1:7">
      <c r="A9" s="9">
        <v>5</v>
      </c>
      <c r="B9" s="10" t="s">
        <v>19</v>
      </c>
      <c r="C9" s="9">
        <v>92.02</v>
      </c>
      <c r="D9" s="12" t="s">
        <v>17</v>
      </c>
      <c r="E9" s="11" t="s">
        <v>20</v>
      </c>
      <c r="G9" s="13"/>
    </row>
    <row r="10" ht="213.75" spans="1:6">
      <c r="A10" s="9">
        <v>6</v>
      </c>
      <c r="B10" s="10" t="s">
        <v>21</v>
      </c>
      <c r="C10" s="9">
        <v>1</v>
      </c>
      <c r="D10" s="12" t="s">
        <v>22</v>
      </c>
      <c r="E10" s="11" t="s">
        <v>23</v>
      </c>
      <c r="F10" s="13"/>
    </row>
    <row r="11" spans="1:5">
      <c r="A11" s="9">
        <v>7</v>
      </c>
      <c r="B11" s="10" t="s">
        <v>24</v>
      </c>
      <c r="C11" s="9">
        <v>1</v>
      </c>
      <c r="D11" s="12" t="s">
        <v>22</v>
      </c>
      <c r="E11" s="11" t="s">
        <v>25</v>
      </c>
    </row>
    <row r="12" spans="1:5">
      <c r="A12" s="9">
        <v>8</v>
      </c>
      <c r="B12" s="10" t="s">
        <v>26</v>
      </c>
      <c r="C12" s="9">
        <v>1</v>
      </c>
      <c r="D12" s="12" t="s">
        <v>27</v>
      </c>
      <c r="E12" s="11" t="s">
        <v>28</v>
      </c>
    </row>
    <row r="13" ht="42.75" spans="1:5">
      <c r="A13" s="9">
        <v>9</v>
      </c>
      <c r="B13" s="10" t="s">
        <v>29</v>
      </c>
      <c r="C13" s="9">
        <v>1</v>
      </c>
      <c r="D13" s="12" t="s">
        <v>27</v>
      </c>
      <c r="E13" s="11" t="s">
        <v>30</v>
      </c>
    </row>
    <row r="14" spans="1:5">
      <c r="A14" s="9">
        <v>10</v>
      </c>
      <c r="B14" s="10" t="s">
        <v>31</v>
      </c>
      <c r="C14" s="9">
        <v>1</v>
      </c>
      <c r="D14" s="12" t="s">
        <v>22</v>
      </c>
      <c r="E14" s="11" t="s">
        <v>32</v>
      </c>
    </row>
    <row r="15" ht="142.5" spans="1:5">
      <c r="A15" s="9">
        <v>11</v>
      </c>
      <c r="B15" s="10" t="s">
        <v>33</v>
      </c>
      <c r="C15" s="9">
        <v>4</v>
      </c>
      <c r="D15" s="12" t="s">
        <v>34</v>
      </c>
      <c r="E15" s="11" t="s">
        <v>35</v>
      </c>
    </row>
    <row r="16" ht="128.25" spans="1:5">
      <c r="A16" s="9">
        <v>12</v>
      </c>
      <c r="B16" s="10" t="s">
        <v>36</v>
      </c>
      <c r="C16" s="9">
        <v>1</v>
      </c>
      <c r="D16" s="12" t="s">
        <v>22</v>
      </c>
      <c r="E16" s="11" t="s">
        <v>37</v>
      </c>
    </row>
    <row r="17" ht="213.75" spans="1:5">
      <c r="A17" s="9">
        <v>13</v>
      </c>
      <c r="B17" s="10" t="s">
        <v>38</v>
      </c>
      <c r="C17" s="9">
        <v>28</v>
      </c>
      <c r="D17" s="12" t="s">
        <v>39</v>
      </c>
      <c r="E17" s="11" t="s">
        <v>40</v>
      </c>
    </row>
    <row r="18" spans="1:5">
      <c r="A18" s="9">
        <v>14</v>
      </c>
      <c r="B18" s="10" t="s">
        <v>41</v>
      </c>
      <c r="C18" s="9">
        <v>1</v>
      </c>
      <c r="D18" s="12" t="s">
        <v>27</v>
      </c>
      <c r="E18" s="11" t="s">
        <v>42</v>
      </c>
    </row>
    <row r="19" ht="28.5" spans="1:5">
      <c r="A19" s="9">
        <v>15</v>
      </c>
      <c r="B19" s="10" t="s">
        <v>43</v>
      </c>
      <c r="C19" s="9">
        <v>1</v>
      </c>
      <c r="D19" s="12" t="s">
        <v>27</v>
      </c>
      <c r="E19" s="11" t="s">
        <v>44</v>
      </c>
    </row>
    <row r="20" ht="42.75" spans="1:5">
      <c r="A20" s="9">
        <v>16</v>
      </c>
      <c r="B20" s="10" t="s">
        <v>45</v>
      </c>
      <c r="C20" s="9">
        <v>1</v>
      </c>
      <c r="D20" s="12" t="s">
        <v>27</v>
      </c>
      <c r="E20" s="11" t="s">
        <v>46</v>
      </c>
    </row>
    <row r="21" spans="1:5">
      <c r="A21" s="9" t="s">
        <v>47</v>
      </c>
      <c r="B21" s="10" t="s">
        <v>48</v>
      </c>
      <c r="C21" s="9"/>
      <c r="D21" s="9"/>
      <c r="E21" s="11"/>
    </row>
    <row r="22" ht="85.5" spans="1:5">
      <c r="A22" s="9">
        <v>1</v>
      </c>
      <c r="B22" s="14" t="s">
        <v>49</v>
      </c>
      <c r="C22" s="15">
        <v>4.5</v>
      </c>
      <c r="D22" s="16" t="s">
        <v>10</v>
      </c>
      <c r="E22" s="17" t="s">
        <v>50</v>
      </c>
    </row>
    <row r="23" ht="71.25" spans="1:5">
      <c r="A23" s="9">
        <v>2</v>
      </c>
      <c r="B23" s="14" t="s">
        <v>51</v>
      </c>
      <c r="C23" s="15">
        <f>16.6+4</f>
        <v>20.6</v>
      </c>
      <c r="D23" s="18" t="s">
        <v>52</v>
      </c>
      <c r="E23" s="17" t="s">
        <v>53</v>
      </c>
    </row>
    <row r="24" ht="71.25" spans="1:5">
      <c r="A24" s="9">
        <v>3</v>
      </c>
      <c r="B24" s="14" t="s">
        <v>54</v>
      </c>
      <c r="C24" s="15">
        <v>9.82</v>
      </c>
      <c r="D24" s="18" t="s">
        <v>52</v>
      </c>
      <c r="E24" s="17" t="s">
        <v>53</v>
      </c>
    </row>
    <row r="25" ht="71.25" spans="1:5">
      <c r="A25" s="9">
        <v>4</v>
      </c>
      <c r="B25" s="14" t="s">
        <v>55</v>
      </c>
      <c r="C25" s="15">
        <f>17.31</f>
        <v>17.31</v>
      </c>
      <c r="D25" s="18" t="s">
        <v>17</v>
      </c>
      <c r="E25" s="17" t="s">
        <v>56</v>
      </c>
    </row>
    <row r="26" ht="114" spans="1:5">
      <c r="A26" s="9">
        <v>5</v>
      </c>
      <c r="B26" s="14" t="s">
        <v>57</v>
      </c>
      <c r="C26" s="15">
        <f>17.31*1.15</f>
        <v>19.9065</v>
      </c>
      <c r="D26" s="18" t="s">
        <v>17</v>
      </c>
      <c r="E26" s="17" t="s">
        <v>58</v>
      </c>
    </row>
    <row r="27" ht="42.75" spans="1:5">
      <c r="A27" s="9">
        <v>6</v>
      </c>
      <c r="B27" s="14" t="s">
        <v>59</v>
      </c>
      <c r="C27" s="15">
        <v>1</v>
      </c>
      <c r="D27" s="18" t="s">
        <v>60</v>
      </c>
      <c r="E27" s="19" t="s">
        <v>61</v>
      </c>
    </row>
    <row r="28" ht="71.25" spans="1:5">
      <c r="A28" s="9">
        <v>7</v>
      </c>
      <c r="B28" s="14" t="s">
        <v>62</v>
      </c>
      <c r="C28" s="15">
        <v>43.4</v>
      </c>
      <c r="D28" s="18" t="s">
        <v>63</v>
      </c>
      <c r="E28" s="19" t="s">
        <v>64</v>
      </c>
    </row>
    <row r="29" ht="71.25" spans="1:5">
      <c r="A29" s="9">
        <v>8</v>
      </c>
      <c r="B29" s="14" t="s">
        <v>65</v>
      </c>
      <c r="C29" s="15">
        <f>18.24*1.3</f>
        <v>23.712</v>
      </c>
      <c r="D29" s="18" t="s">
        <v>17</v>
      </c>
      <c r="E29" s="19" t="s">
        <v>56</v>
      </c>
    </row>
    <row r="30" ht="114" spans="1:5">
      <c r="A30" s="9">
        <v>9</v>
      </c>
      <c r="B30" s="14" t="s">
        <v>66</v>
      </c>
      <c r="C30" s="15">
        <f>18.24*1.3</f>
        <v>23.712</v>
      </c>
      <c r="D30" s="18" t="s">
        <v>17</v>
      </c>
      <c r="E30" s="19" t="s">
        <v>58</v>
      </c>
    </row>
    <row r="31" ht="42.75" spans="1:5">
      <c r="A31" s="9">
        <v>10</v>
      </c>
      <c r="B31" s="14" t="s">
        <v>59</v>
      </c>
      <c r="C31" s="15">
        <v>1</v>
      </c>
      <c r="D31" s="18" t="s">
        <v>60</v>
      </c>
      <c r="E31" s="19" t="s">
        <v>61</v>
      </c>
    </row>
    <row r="32" ht="71.25" spans="1:5">
      <c r="A32" s="9">
        <v>11</v>
      </c>
      <c r="B32" s="14" t="s">
        <v>67</v>
      </c>
      <c r="C32" s="15">
        <v>43.2</v>
      </c>
      <c r="D32" s="18" t="s">
        <v>63</v>
      </c>
      <c r="E32" s="19" t="s">
        <v>64</v>
      </c>
    </row>
    <row r="33" ht="71.25" spans="1:5">
      <c r="A33" s="9">
        <v>12</v>
      </c>
      <c r="B33" s="14" t="s">
        <v>68</v>
      </c>
      <c r="C33" s="15">
        <f>6.44*1.5</f>
        <v>9.66</v>
      </c>
      <c r="D33" s="18" t="s">
        <v>17</v>
      </c>
      <c r="E33" s="19" t="s">
        <v>56</v>
      </c>
    </row>
    <row r="34" ht="114" spans="1:5">
      <c r="A34" s="9">
        <v>13</v>
      </c>
      <c r="B34" s="14" t="s">
        <v>69</v>
      </c>
      <c r="C34" s="15">
        <f>6.44*1.5</f>
        <v>9.66</v>
      </c>
      <c r="D34" s="18" t="s">
        <v>17</v>
      </c>
      <c r="E34" s="19" t="s">
        <v>70</v>
      </c>
    </row>
    <row r="35" ht="42.75" spans="1:5">
      <c r="A35" s="9">
        <v>14</v>
      </c>
      <c r="B35" s="14" t="s">
        <v>59</v>
      </c>
      <c r="C35" s="15">
        <v>1</v>
      </c>
      <c r="D35" s="18" t="s">
        <v>60</v>
      </c>
      <c r="E35" s="19" t="s">
        <v>61</v>
      </c>
    </row>
    <row r="36" ht="71.25" spans="1:5">
      <c r="A36" s="9">
        <v>15</v>
      </c>
      <c r="B36" s="14" t="s">
        <v>71</v>
      </c>
      <c r="C36" s="15">
        <v>18.81</v>
      </c>
      <c r="D36" s="18" t="s">
        <v>63</v>
      </c>
      <c r="E36" s="19" t="s">
        <v>64</v>
      </c>
    </row>
    <row r="37" ht="42.75" spans="1:5">
      <c r="A37" s="9">
        <v>17</v>
      </c>
      <c r="B37" s="14" t="s">
        <v>72</v>
      </c>
      <c r="C37" s="15">
        <v>10.6</v>
      </c>
      <c r="D37" s="18" t="s">
        <v>52</v>
      </c>
      <c r="E37" s="17" t="s">
        <v>73</v>
      </c>
    </row>
    <row r="38" ht="57" spans="1:5">
      <c r="A38" s="9">
        <v>18</v>
      </c>
      <c r="B38" s="14" t="s">
        <v>74</v>
      </c>
      <c r="C38" s="15" t="s">
        <v>27</v>
      </c>
      <c r="D38" s="18">
        <v>4</v>
      </c>
      <c r="E38" s="17" t="s">
        <v>75</v>
      </c>
    </row>
    <row r="39" ht="28.5" spans="1:5">
      <c r="A39" s="9">
        <v>19</v>
      </c>
      <c r="B39" s="14" t="s">
        <v>76</v>
      </c>
      <c r="C39" s="15" t="s">
        <v>77</v>
      </c>
      <c r="D39" s="18">
        <v>4</v>
      </c>
      <c r="E39" s="17" t="s">
        <v>78</v>
      </c>
    </row>
    <row r="40" ht="42.75" spans="1:5">
      <c r="A40" s="9">
        <v>20</v>
      </c>
      <c r="B40" s="14" t="s">
        <v>79</v>
      </c>
      <c r="C40" s="15">
        <v>57</v>
      </c>
      <c r="D40" s="18" t="s">
        <v>63</v>
      </c>
      <c r="E40" s="17" t="s">
        <v>80</v>
      </c>
    </row>
    <row r="41" ht="57" spans="1:5">
      <c r="A41" s="9">
        <v>21</v>
      </c>
      <c r="B41" s="14" t="s">
        <v>79</v>
      </c>
      <c r="C41" s="15">
        <v>23</v>
      </c>
      <c r="D41" s="18" t="s">
        <v>63</v>
      </c>
      <c r="E41" s="17" t="s">
        <v>81</v>
      </c>
    </row>
    <row r="42" ht="57" spans="1:5">
      <c r="A42" s="9">
        <v>22</v>
      </c>
      <c r="B42" s="14" t="s">
        <v>82</v>
      </c>
      <c r="C42" s="15">
        <v>3</v>
      </c>
      <c r="D42" s="18" t="s">
        <v>83</v>
      </c>
      <c r="E42" s="17" t="s">
        <v>84</v>
      </c>
    </row>
    <row r="43" ht="42.75" spans="1:5">
      <c r="A43" s="9">
        <v>23</v>
      </c>
      <c r="B43" s="14" t="s">
        <v>85</v>
      </c>
      <c r="C43" s="15">
        <v>5</v>
      </c>
      <c r="D43" s="18" t="s">
        <v>63</v>
      </c>
      <c r="E43" s="17" t="s">
        <v>86</v>
      </c>
    </row>
    <row r="44" ht="42.75" spans="1:5">
      <c r="A44" s="9">
        <v>24</v>
      </c>
      <c r="B44" s="14" t="s">
        <v>87</v>
      </c>
      <c r="C44" s="15">
        <v>130</v>
      </c>
      <c r="D44" s="18" t="s">
        <v>88</v>
      </c>
      <c r="E44" s="17" t="s">
        <v>89</v>
      </c>
    </row>
    <row r="45" ht="42.75" spans="1:5">
      <c r="A45" s="9">
        <v>25</v>
      </c>
      <c r="B45" s="14" t="s">
        <v>90</v>
      </c>
      <c r="C45" s="15">
        <v>4</v>
      </c>
      <c r="D45" s="18" t="s">
        <v>63</v>
      </c>
      <c r="E45" s="17" t="s">
        <v>91</v>
      </c>
    </row>
    <row r="46" ht="57" spans="1:5">
      <c r="A46" s="9">
        <v>26</v>
      </c>
      <c r="B46" s="14" t="s">
        <v>92</v>
      </c>
      <c r="C46" s="15">
        <v>100</v>
      </c>
      <c r="D46" s="18" t="s">
        <v>77</v>
      </c>
      <c r="E46" s="17" t="s">
        <v>93</v>
      </c>
    </row>
    <row r="47" ht="42.75" spans="1:5">
      <c r="A47" s="9">
        <v>27</v>
      </c>
      <c r="B47" s="14" t="s">
        <v>94</v>
      </c>
      <c r="C47" s="15">
        <v>32</v>
      </c>
      <c r="D47" s="18" t="s">
        <v>63</v>
      </c>
      <c r="E47" s="17" t="s">
        <v>95</v>
      </c>
    </row>
    <row r="48" ht="42.75" spans="1:5">
      <c r="A48" s="9">
        <v>28</v>
      </c>
      <c r="B48" s="14" t="s">
        <v>96</v>
      </c>
      <c r="C48" s="15">
        <v>7.2</v>
      </c>
      <c r="D48" s="18" t="s">
        <v>63</v>
      </c>
      <c r="E48" s="17" t="s">
        <v>97</v>
      </c>
    </row>
    <row r="49" ht="42.75" spans="1:5">
      <c r="A49" s="9">
        <v>29</v>
      </c>
      <c r="B49" s="14" t="s">
        <v>98</v>
      </c>
      <c r="C49" s="15">
        <v>3.24</v>
      </c>
      <c r="D49" s="18" t="s">
        <v>10</v>
      </c>
      <c r="E49" s="17" t="s">
        <v>99</v>
      </c>
    </row>
    <row r="50" ht="85.5" spans="1:5">
      <c r="A50" s="9">
        <v>30</v>
      </c>
      <c r="B50" s="14" t="s">
        <v>100</v>
      </c>
      <c r="C50" s="15">
        <v>1</v>
      </c>
      <c r="D50" s="18" t="s">
        <v>60</v>
      </c>
      <c r="E50" s="17" t="s">
        <v>101</v>
      </c>
    </row>
    <row r="51" ht="85.5" spans="1:5">
      <c r="A51" s="9">
        <v>31</v>
      </c>
      <c r="B51" s="14" t="s">
        <v>102</v>
      </c>
      <c r="C51" s="15">
        <v>1</v>
      </c>
      <c r="D51" s="18" t="s">
        <v>60</v>
      </c>
      <c r="E51" s="17" t="s">
        <v>103</v>
      </c>
    </row>
    <row r="52" ht="71.25" spans="1:5">
      <c r="A52" s="9">
        <v>32</v>
      </c>
      <c r="B52" s="14" t="s">
        <v>104</v>
      </c>
      <c r="C52" s="15">
        <v>1</v>
      </c>
      <c r="D52" s="18" t="s">
        <v>60</v>
      </c>
      <c r="E52" s="17" t="s">
        <v>105</v>
      </c>
    </row>
    <row r="53" ht="85.5" spans="1:5">
      <c r="A53" s="9">
        <v>33</v>
      </c>
      <c r="B53" s="14" t="s">
        <v>106</v>
      </c>
      <c r="C53" s="15">
        <v>1</v>
      </c>
      <c r="D53" s="18" t="s">
        <v>60</v>
      </c>
      <c r="E53" s="17" t="s">
        <v>107</v>
      </c>
    </row>
    <row r="54" spans="1:5">
      <c r="A54" s="9"/>
      <c r="B54" s="14" t="s">
        <v>108</v>
      </c>
      <c r="C54" s="15"/>
      <c r="D54" s="18"/>
      <c r="E54" s="17"/>
    </row>
    <row r="55" ht="285" spans="1:5">
      <c r="A55" s="9">
        <v>51</v>
      </c>
      <c r="B55" s="20" t="s">
        <v>109</v>
      </c>
      <c r="C55" s="18">
        <v>2.5</v>
      </c>
      <c r="D55" s="21" t="s">
        <v>39</v>
      </c>
      <c r="E55" s="14" t="s">
        <v>110</v>
      </c>
    </row>
    <row r="56" ht="28.5" spans="1:5">
      <c r="A56" s="9">
        <v>50</v>
      </c>
      <c r="B56" s="20" t="s">
        <v>111</v>
      </c>
      <c r="C56" s="18">
        <v>13.5</v>
      </c>
      <c r="D56" s="21" t="s">
        <v>39</v>
      </c>
      <c r="E56" s="14" t="s">
        <v>112</v>
      </c>
    </row>
    <row r="57" ht="228" spans="1:5">
      <c r="A57" s="9">
        <v>51</v>
      </c>
      <c r="B57" s="20" t="s">
        <v>113</v>
      </c>
      <c r="C57" s="18">
        <v>1</v>
      </c>
      <c r="D57" s="21" t="s">
        <v>27</v>
      </c>
      <c r="E57" s="14" t="s">
        <v>114</v>
      </c>
    </row>
    <row r="58" ht="185.25" spans="1:5">
      <c r="A58" s="9">
        <v>52</v>
      </c>
      <c r="B58" s="20" t="s">
        <v>115</v>
      </c>
      <c r="C58" s="18">
        <v>1</v>
      </c>
      <c r="D58" s="21" t="s">
        <v>27</v>
      </c>
      <c r="E58" s="14" t="s">
        <v>116</v>
      </c>
    </row>
    <row r="59" ht="327.75" spans="1:5">
      <c r="A59" s="9">
        <v>53</v>
      </c>
      <c r="B59" s="20" t="s">
        <v>117</v>
      </c>
      <c r="C59" s="18">
        <v>1</v>
      </c>
      <c r="D59" s="21" t="s">
        <v>22</v>
      </c>
      <c r="E59" s="14" t="s">
        <v>118</v>
      </c>
    </row>
    <row r="60" ht="142.5" spans="1:5">
      <c r="A60" s="9">
        <v>54</v>
      </c>
      <c r="B60" s="20" t="s">
        <v>119</v>
      </c>
      <c r="C60" s="18">
        <v>1</v>
      </c>
      <c r="D60" s="21" t="s">
        <v>27</v>
      </c>
      <c r="E60" s="14" t="s">
        <v>120</v>
      </c>
    </row>
    <row r="61" spans="1:5">
      <c r="A61" s="9">
        <v>55</v>
      </c>
      <c r="B61" s="20" t="s">
        <v>31</v>
      </c>
      <c r="C61" s="18">
        <v>1</v>
      </c>
      <c r="D61" s="21" t="s">
        <v>22</v>
      </c>
      <c r="E61" s="14" t="s">
        <v>121</v>
      </c>
    </row>
    <row r="62" ht="128.25" spans="1:5">
      <c r="A62" s="9">
        <v>56</v>
      </c>
      <c r="B62" s="20" t="s">
        <v>33</v>
      </c>
      <c r="C62" s="18">
        <v>2</v>
      </c>
      <c r="D62" s="21" t="s">
        <v>22</v>
      </c>
      <c r="E62" s="14" t="s">
        <v>122</v>
      </c>
    </row>
    <row r="63" ht="285" spans="1:5">
      <c r="A63" s="9">
        <v>57</v>
      </c>
      <c r="B63" s="20" t="s">
        <v>36</v>
      </c>
      <c r="C63" s="18">
        <v>1</v>
      </c>
      <c r="D63" s="21" t="s">
        <v>22</v>
      </c>
      <c r="E63" s="14" t="s">
        <v>123</v>
      </c>
    </row>
    <row r="64" spans="1:5">
      <c r="A64" s="9">
        <v>58</v>
      </c>
      <c r="B64" s="20" t="s">
        <v>124</v>
      </c>
      <c r="C64" s="18">
        <v>1</v>
      </c>
      <c r="D64" s="21" t="s">
        <v>125</v>
      </c>
      <c r="E64" s="14" t="s">
        <v>126</v>
      </c>
    </row>
    <row r="65" ht="28.5" spans="1:5">
      <c r="A65" s="9">
        <v>59</v>
      </c>
      <c r="B65" s="20" t="s">
        <v>127</v>
      </c>
      <c r="C65" s="18">
        <v>1</v>
      </c>
      <c r="D65" s="21" t="s">
        <v>125</v>
      </c>
      <c r="E65" s="14" t="s">
        <v>44</v>
      </c>
    </row>
    <row r="66" spans="1:5">
      <c r="A66" s="9">
        <v>60</v>
      </c>
      <c r="B66" s="20" t="s">
        <v>128</v>
      </c>
      <c r="C66" s="18">
        <v>3</v>
      </c>
      <c r="D66" s="21" t="s">
        <v>129</v>
      </c>
      <c r="E66" s="14" t="s">
        <v>130</v>
      </c>
    </row>
    <row r="67" spans="1:5">
      <c r="A67" s="9"/>
      <c r="B67" s="20" t="s">
        <v>131</v>
      </c>
      <c r="C67" s="18"/>
      <c r="D67" s="18"/>
      <c r="E67" s="11"/>
    </row>
    <row r="68" ht="242.25" spans="1:5">
      <c r="A68" s="9">
        <v>62</v>
      </c>
      <c r="B68" s="20" t="s">
        <v>132</v>
      </c>
      <c r="C68" s="18">
        <v>8</v>
      </c>
      <c r="D68" s="18" t="s">
        <v>22</v>
      </c>
      <c r="E68" s="11" t="s">
        <v>133</v>
      </c>
    </row>
    <row r="69" ht="171" spans="1:5">
      <c r="A69" s="9">
        <v>63</v>
      </c>
      <c r="B69" s="20" t="s">
        <v>134</v>
      </c>
      <c r="C69" s="18">
        <v>8</v>
      </c>
      <c r="D69" s="18" t="s">
        <v>27</v>
      </c>
      <c r="E69" s="11" t="s">
        <v>135</v>
      </c>
    </row>
    <row r="70" ht="28.5" spans="1:5">
      <c r="A70" s="9">
        <v>64</v>
      </c>
      <c r="B70" s="20" t="s">
        <v>136</v>
      </c>
      <c r="C70" s="18">
        <v>8</v>
      </c>
      <c r="D70" s="18" t="s">
        <v>137</v>
      </c>
      <c r="E70" s="11" t="s">
        <v>138</v>
      </c>
    </row>
    <row r="71" ht="28.5" spans="1:5">
      <c r="A71" s="9">
        <v>65</v>
      </c>
      <c r="B71" s="20" t="s">
        <v>139</v>
      </c>
      <c r="C71" s="18">
        <v>1</v>
      </c>
      <c r="D71" s="18" t="s">
        <v>22</v>
      </c>
      <c r="E71" s="11" t="s">
        <v>140</v>
      </c>
    </row>
    <row r="72" ht="128.25" spans="1:5">
      <c r="A72" s="9">
        <v>66</v>
      </c>
      <c r="B72" s="20" t="s">
        <v>141</v>
      </c>
      <c r="C72" s="18">
        <v>2</v>
      </c>
      <c r="D72" s="18" t="s">
        <v>22</v>
      </c>
      <c r="E72" s="11" t="s">
        <v>122</v>
      </c>
    </row>
    <row r="73" ht="285" spans="1:5">
      <c r="A73" s="9">
        <v>67</v>
      </c>
      <c r="B73" s="20" t="s">
        <v>36</v>
      </c>
      <c r="C73" s="18">
        <v>1</v>
      </c>
      <c r="D73" s="18" t="s">
        <v>22</v>
      </c>
      <c r="E73" s="11" t="s">
        <v>123</v>
      </c>
    </row>
    <row r="74" spans="1:5">
      <c r="A74" s="9">
        <v>68</v>
      </c>
      <c r="B74" s="20" t="s">
        <v>124</v>
      </c>
      <c r="C74" s="18">
        <v>1</v>
      </c>
      <c r="D74" s="18" t="s">
        <v>125</v>
      </c>
      <c r="E74" s="11" t="s">
        <v>126</v>
      </c>
    </row>
    <row r="75" ht="28.5" spans="1:5">
      <c r="A75" s="9">
        <v>69</v>
      </c>
      <c r="B75" s="20" t="s">
        <v>142</v>
      </c>
      <c r="C75" s="18">
        <v>1</v>
      </c>
      <c r="D75" s="18" t="s">
        <v>27</v>
      </c>
      <c r="E75" s="11" t="s">
        <v>44</v>
      </c>
    </row>
    <row r="76" spans="1:5">
      <c r="A76" s="9"/>
      <c r="B76" s="20" t="s">
        <v>143</v>
      </c>
      <c r="C76" s="18"/>
      <c r="D76" s="18"/>
      <c r="E76" s="11"/>
    </row>
    <row r="77" ht="409.5" spans="1:5">
      <c r="A77" s="9">
        <v>71</v>
      </c>
      <c r="B77" s="20" t="s">
        <v>144</v>
      </c>
      <c r="C77" s="18">
        <v>10</v>
      </c>
      <c r="D77" s="18" t="s">
        <v>22</v>
      </c>
      <c r="E77" s="11" t="s">
        <v>145</v>
      </c>
    </row>
    <row r="78" spans="1:5">
      <c r="A78" s="9">
        <v>72</v>
      </c>
      <c r="B78" s="20" t="s">
        <v>146</v>
      </c>
      <c r="C78" s="18">
        <v>10</v>
      </c>
      <c r="D78" s="18" t="s">
        <v>125</v>
      </c>
      <c r="E78" s="11" t="s">
        <v>147</v>
      </c>
    </row>
    <row r="79" spans="1:5">
      <c r="A79" s="9">
        <v>73</v>
      </c>
      <c r="B79" s="20" t="s">
        <v>148</v>
      </c>
      <c r="C79" s="18">
        <v>10</v>
      </c>
      <c r="D79" s="18" t="s">
        <v>125</v>
      </c>
      <c r="E79" s="11" t="s">
        <v>149</v>
      </c>
    </row>
    <row r="80" spans="1:5">
      <c r="A80" s="9">
        <v>74</v>
      </c>
      <c r="B80" s="20" t="s">
        <v>124</v>
      </c>
      <c r="C80" s="18">
        <v>10</v>
      </c>
      <c r="D80" s="18" t="s">
        <v>125</v>
      </c>
      <c r="E80" s="11" t="s">
        <v>126</v>
      </c>
    </row>
    <row r="81" ht="28.5" spans="1:5">
      <c r="A81" s="9">
        <v>75</v>
      </c>
      <c r="B81" s="20" t="s">
        <v>150</v>
      </c>
      <c r="C81" s="18">
        <v>10</v>
      </c>
      <c r="D81" s="18" t="s">
        <v>27</v>
      </c>
      <c r="E81" s="11" t="s">
        <v>151</v>
      </c>
    </row>
    <row r="82" spans="1:5">
      <c r="A82" s="9">
        <v>76</v>
      </c>
      <c r="B82" s="20" t="s">
        <v>152</v>
      </c>
      <c r="C82" s="18">
        <v>7</v>
      </c>
      <c r="D82" s="18" t="s">
        <v>27</v>
      </c>
      <c r="E82" s="11" t="s">
        <v>153</v>
      </c>
    </row>
    <row r="83" spans="1:5">
      <c r="A83" s="9"/>
      <c r="B83" s="20" t="s">
        <v>154</v>
      </c>
      <c r="C83" s="18"/>
      <c r="D83" s="18"/>
      <c r="E83" s="11"/>
    </row>
    <row r="84" ht="242.25" spans="1:5">
      <c r="A84" s="9">
        <v>71</v>
      </c>
      <c r="B84" s="20" t="s">
        <v>132</v>
      </c>
      <c r="C84" s="18">
        <v>3</v>
      </c>
      <c r="D84" s="18" t="s">
        <v>22</v>
      </c>
      <c r="E84" s="11" t="s">
        <v>155</v>
      </c>
    </row>
    <row r="85" ht="85.5" spans="1:5">
      <c r="A85" s="9">
        <v>72</v>
      </c>
      <c r="B85" s="20" t="s">
        <v>31</v>
      </c>
      <c r="C85" s="18">
        <v>1</v>
      </c>
      <c r="D85" s="18" t="s">
        <v>22</v>
      </c>
      <c r="E85" s="11" t="s">
        <v>156</v>
      </c>
    </row>
    <row r="86" spans="1:5">
      <c r="A86" s="9">
        <v>73</v>
      </c>
      <c r="B86" s="20" t="s">
        <v>157</v>
      </c>
      <c r="C86" s="18">
        <v>10</v>
      </c>
      <c r="D86" s="18" t="s">
        <v>27</v>
      </c>
      <c r="E86" s="11" t="s">
        <v>158</v>
      </c>
    </row>
    <row r="87" spans="1:5">
      <c r="A87" s="9">
        <v>74</v>
      </c>
      <c r="B87" s="20" t="s">
        <v>159</v>
      </c>
      <c r="C87" s="18">
        <v>1</v>
      </c>
      <c r="D87" s="18" t="s">
        <v>27</v>
      </c>
      <c r="E87" s="11" t="s">
        <v>160</v>
      </c>
    </row>
    <row r="88" spans="1:5">
      <c r="A88" s="9">
        <v>75</v>
      </c>
      <c r="B88" s="20" t="s">
        <v>161</v>
      </c>
      <c r="C88" s="18">
        <v>1</v>
      </c>
      <c r="D88" s="18" t="s">
        <v>27</v>
      </c>
      <c r="E88" s="11" t="s">
        <v>162</v>
      </c>
    </row>
    <row r="89" spans="1:5">
      <c r="A89" s="9">
        <v>76</v>
      </c>
      <c r="B89" s="20" t="s">
        <v>163</v>
      </c>
      <c r="C89" s="18">
        <v>1</v>
      </c>
      <c r="D89" s="18" t="s">
        <v>27</v>
      </c>
      <c r="E89" s="11" t="s">
        <v>164</v>
      </c>
    </row>
    <row r="90" ht="28.5" spans="1:5">
      <c r="A90" s="9">
        <v>77</v>
      </c>
      <c r="B90" s="20" t="s">
        <v>165</v>
      </c>
      <c r="C90" s="18">
        <v>1</v>
      </c>
      <c r="D90" s="18" t="s">
        <v>27</v>
      </c>
      <c r="E90" s="11" t="s">
        <v>166</v>
      </c>
    </row>
    <row r="91" ht="42.75" spans="1:5">
      <c r="A91" s="9">
        <v>78</v>
      </c>
      <c r="B91" s="20" t="s">
        <v>148</v>
      </c>
      <c r="C91" s="18">
        <v>1</v>
      </c>
      <c r="D91" s="18" t="s">
        <v>27</v>
      </c>
      <c r="E91" s="11" t="s">
        <v>167</v>
      </c>
    </row>
    <row r="92" ht="28.5" spans="1:5">
      <c r="A92" s="9">
        <v>79</v>
      </c>
      <c r="B92" s="20" t="s">
        <v>168</v>
      </c>
      <c r="C92" s="18">
        <v>1</v>
      </c>
      <c r="D92" s="18" t="s">
        <v>27</v>
      </c>
      <c r="E92" s="11" t="s">
        <v>169</v>
      </c>
    </row>
    <row r="93" ht="228" spans="1:5">
      <c r="A93" s="9">
        <v>80</v>
      </c>
      <c r="B93" s="20" t="s">
        <v>170</v>
      </c>
      <c r="C93" s="18">
        <v>1</v>
      </c>
      <c r="D93" s="18" t="s">
        <v>27</v>
      </c>
      <c r="E93" s="11" t="s">
        <v>171</v>
      </c>
    </row>
    <row r="94" spans="1:5">
      <c r="A94" s="9"/>
      <c r="B94" s="20" t="s">
        <v>172</v>
      </c>
      <c r="C94" s="18"/>
      <c r="D94" s="18"/>
      <c r="E94" s="11"/>
    </row>
    <row r="95" ht="300.75" spans="1:5">
      <c r="A95" s="9">
        <v>81</v>
      </c>
      <c r="B95" s="20" t="s">
        <v>172</v>
      </c>
      <c r="C95" s="18">
        <v>1</v>
      </c>
      <c r="D95" s="18" t="s">
        <v>22</v>
      </c>
      <c r="E95" s="11" t="s">
        <v>173</v>
      </c>
    </row>
    <row r="96" spans="1:5">
      <c r="A96" s="9">
        <v>82</v>
      </c>
      <c r="B96" s="20" t="s">
        <v>163</v>
      </c>
      <c r="C96" s="18">
        <v>1</v>
      </c>
      <c r="D96" s="18" t="s">
        <v>27</v>
      </c>
      <c r="E96" s="11" t="s">
        <v>174</v>
      </c>
    </row>
    <row r="97" spans="1:5">
      <c r="A97" s="9">
        <v>83</v>
      </c>
      <c r="B97" s="20" t="s">
        <v>175</v>
      </c>
      <c r="C97" s="18">
        <v>1</v>
      </c>
      <c r="D97" s="18" t="s">
        <v>27</v>
      </c>
      <c r="E97" s="11" t="s">
        <v>176</v>
      </c>
    </row>
    <row r="98" ht="42.75" spans="1:5">
      <c r="A98" s="9">
        <v>84</v>
      </c>
      <c r="B98" s="20" t="s">
        <v>148</v>
      </c>
      <c r="C98" s="18">
        <v>1</v>
      </c>
      <c r="D98" s="18" t="s">
        <v>27</v>
      </c>
      <c r="E98" s="11" t="s">
        <v>167</v>
      </c>
    </row>
    <row r="99" ht="28.5" spans="1:5">
      <c r="A99" s="9">
        <v>85</v>
      </c>
      <c r="B99" s="20" t="s">
        <v>168</v>
      </c>
      <c r="C99" s="18">
        <v>1</v>
      </c>
      <c r="D99" s="18" t="s">
        <v>27</v>
      </c>
      <c r="E99" s="11" t="s">
        <v>177</v>
      </c>
    </row>
    <row r="100" spans="1:5">
      <c r="A100" s="9"/>
      <c r="B100" s="20" t="s">
        <v>178</v>
      </c>
      <c r="C100" s="18"/>
      <c r="D100" s="18"/>
      <c r="E100" s="11"/>
    </row>
    <row r="101" ht="57" spans="1:5">
      <c r="A101" s="9">
        <v>86</v>
      </c>
      <c r="B101" s="20" t="s">
        <v>109</v>
      </c>
      <c r="C101" s="18">
        <v>121.6</v>
      </c>
      <c r="D101" s="18" t="s">
        <v>179</v>
      </c>
      <c r="E101" s="11" t="s">
        <v>180</v>
      </c>
    </row>
    <row r="102" ht="28.5" spans="1:5">
      <c r="A102" s="9">
        <v>87</v>
      </c>
      <c r="B102" s="20" t="s">
        <v>113</v>
      </c>
      <c r="C102" s="18">
        <v>285</v>
      </c>
      <c r="D102" s="18" t="s">
        <v>181</v>
      </c>
      <c r="E102" s="11" t="s">
        <v>182</v>
      </c>
    </row>
    <row r="103" spans="1:5">
      <c r="A103" s="9">
        <v>88</v>
      </c>
      <c r="B103" s="20" t="s">
        <v>183</v>
      </c>
      <c r="C103" s="18">
        <v>400</v>
      </c>
      <c r="D103" s="18" t="s">
        <v>83</v>
      </c>
      <c r="E103" s="11" t="s">
        <v>184</v>
      </c>
    </row>
    <row r="104" spans="1:5">
      <c r="A104" s="9">
        <v>89</v>
      </c>
      <c r="B104" s="20" t="s">
        <v>185</v>
      </c>
      <c r="C104" s="18">
        <v>1</v>
      </c>
      <c r="D104" s="18" t="s">
        <v>22</v>
      </c>
      <c r="E104" s="11" t="s">
        <v>121</v>
      </c>
    </row>
    <row r="105" ht="128.25" spans="1:5">
      <c r="A105" s="9">
        <v>90</v>
      </c>
      <c r="B105" s="20" t="s">
        <v>186</v>
      </c>
      <c r="C105" s="18">
        <v>2</v>
      </c>
      <c r="D105" s="18" t="s">
        <v>22</v>
      </c>
      <c r="E105" s="11" t="s">
        <v>122</v>
      </c>
    </row>
    <row r="106" ht="285" spans="1:5">
      <c r="A106" s="9">
        <v>91</v>
      </c>
      <c r="B106" s="20" t="s">
        <v>187</v>
      </c>
      <c r="C106" s="18">
        <v>121.6</v>
      </c>
      <c r="D106" s="18" t="s">
        <v>179</v>
      </c>
      <c r="E106" s="11" t="s">
        <v>123</v>
      </c>
    </row>
    <row r="107" ht="28.5" spans="1:5">
      <c r="A107" s="9">
        <v>92</v>
      </c>
      <c r="B107" s="20" t="s">
        <v>188</v>
      </c>
      <c r="C107" s="18">
        <v>1</v>
      </c>
      <c r="D107" s="18" t="s">
        <v>22</v>
      </c>
      <c r="E107" s="11" t="s">
        <v>189</v>
      </c>
    </row>
    <row r="108" ht="99.75" spans="1:5">
      <c r="A108" s="9">
        <v>93</v>
      </c>
      <c r="B108" s="20" t="s">
        <v>33</v>
      </c>
      <c r="C108" s="18">
        <v>4</v>
      </c>
      <c r="D108" s="18" t="s">
        <v>34</v>
      </c>
      <c r="E108" s="11" t="s">
        <v>190</v>
      </c>
    </row>
    <row r="109" ht="28.5" spans="1:5">
      <c r="A109" s="9">
        <v>94</v>
      </c>
      <c r="B109" s="20" t="s">
        <v>36</v>
      </c>
      <c r="C109" s="18">
        <v>1</v>
      </c>
      <c r="D109" s="18" t="s">
        <v>22</v>
      </c>
      <c r="E109" s="11" t="s">
        <v>191</v>
      </c>
    </row>
    <row r="110" spans="1:5">
      <c r="A110" s="9">
        <v>95</v>
      </c>
      <c r="B110" s="20" t="s">
        <v>41</v>
      </c>
      <c r="C110" s="18">
        <v>1</v>
      </c>
      <c r="D110" s="18" t="s">
        <v>125</v>
      </c>
      <c r="E110" s="11" t="s">
        <v>126</v>
      </c>
    </row>
    <row r="111" spans="1:5">
      <c r="A111" s="9"/>
      <c r="B111" s="20" t="s">
        <v>192</v>
      </c>
      <c r="C111" s="18"/>
      <c r="D111" s="18"/>
      <c r="E111" s="11"/>
    </row>
    <row r="112" ht="114" spans="1:5">
      <c r="A112" s="9">
        <v>96</v>
      </c>
      <c r="B112" s="20" t="s">
        <v>193</v>
      </c>
      <c r="C112" s="18">
        <v>2</v>
      </c>
      <c r="D112" s="18" t="s">
        <v>27</v>
      </c>
      <c r="E112" s="11" t="s">
        <v>194</v>
      </c>
    </row>
    <row r="113" spans="1:5">
      <c r="A113" s="9">
        <v>97</v>
      </c>
      <c r="B113" s="20" t="s">
        <v>195</v>
      </c>
      <c r="C113" s="18">
        <v>2</v>
      </c>
      <c r="D113" s="18" t="s">
        <v>22</v>
      </c>
      <c r="E113" s="11" t="s">
        <v>196</v>
      </c>
    </row>
    <row r="114" spans="1:5">
      <c r="A114" s="9">
        <v>98</v>
      </c>
      <c r="B114" s="20" t="s">
        <v>197</v>
      </c>
      <c r="C114" s="18">
        <v>1</v>
      </c>
      <c r="D114" s="18" t="s">
        <v>27</v>
      </c>
      <c r="E114" s="11" t="s">
        <v>198</v>
      </c>
    </row>
    <row r="115" spans="1:5">
      <c r="A115" s="9">
        <v>99</v>
      </c>
      <c r="B115" s="20" t="s">
        <v>199</v>
      </c>
      <c r="C115" s="18">
        <v>1</v>
      </c>
      <c r="D115" s="18" t="s">
        <v>27</v>
      </c>
      <c r="E115" s="11" t="s">
        <v>200</v>
      </c>
    </row>
    <row r="116" spans="1:5">
      <c r="A116" s="9">
        <v>100</v>
      </c>
      <c r="B116" s="20" t="s">
        <v>45</v>
      </c>
      <c r="C116" s="18">
        <v>1</v>
      </c>
      <c r="D116" s="18" t="s">
        <v>27</v>
      </c>
      <c r="E116" s="11" t="s">
        <v>201</v>
      </c>
    </row>
    <row r="117" spans="1:5">
      <c r="A117" s="9"/>
      <c r="B117" s="20" t="s">
        <v>202</v>
      </c>
      <c r="C117" s="18"/>
      <c r="D117" s="18"/>
      <c r="E117" s="11"/>
    </row>
    <row r="118" spans="1:5">
      <c r="A118" s="9">
        <v>101</v>
      </c>
      <c r="B118" s="20" t="s">
        <v>203</v>
      </c>
      <c r="C118" s="18">
        <v>4</v>
      </c>
      <c r="D118" s="18" t="s">
        <v>27</v>
      </c>
      <c r="E118" s="11" t="s">
        <v>204</v>
      </c>
    </row>
    <row r="119" ht="128.25" spans="1:5">
      <c r="A119" s="9">
        <v>102</v>
      </c>
      <c r="B119" s="20" t="s">
        <v>141</v>
      </c>
      <c r="C119" s="18">
        <v>4</v>
      </c>
      <c r="D119" s="18" t="s">
        <v>22</v>
      </c>
      <c r="E119" s="11" t="s">
        <v>122</v>
      </c>
    </row>
    <row r="120" ht="285" spans="1:5">
      <c r="A120" s="9">
        <v>103</v>
      </c>
      <c r="B120" s="20" t="s">
        <v>36</v>
      </c>
      <c r="C120" s="18">
        <v>4</v>
      </c>
      <c r="D120" s="18" t="s">
        <v>22</v>
      </c>
      <c r="E120" s="11" t="s">
        <v>123</v>
      </c>
    </row>
    <row r="121" spans="1:5">
      <c r="A121" s="9"/>
      <c r="B121" s="20" t="s">
        <v>205</v>
      </c>
      <c r="C121" s="18"/>
      <c r="D121" s="18"/>
      <c r="E121" s="11"/>
    </row>
    <row r="122" ht="142.5" spans="1:5">
      <c r="A122" s="9">
        <v>104</v>
      </c>
      <c r="B122" s="20" t="s">
        <v>205</v>
      </c>
      <c r="C122" s="18">
        <v>4</v>
      </c>
      <c r="D122" s="18" t="s">
        <v>27</v>
      </c>
      <c r="E122" s="11" t="s">
        <v>206</v>
      </c>
    </row>
    <row r="123" spans="1:5">
      <c r="A123" s="9">
        <v>105</v>
      </c>
      <c r="B123" s="20" t="s">
        <v>207</v>
      </c>
      <c r="C123" s="18">
        <v>4</v>
      </c>
      <c r="D123" s="18" t="s">
        <v>22</v>
      </c>
      <c r="E123" s="11" t="s">
        <v>208</v>
      </c>
    </row>
    <row r="124" ht="42.75" spans="1:5">
      <c r="A124" s="9">
        <v>106</v>
      </c>
      <c r="B124" s="20" t="s">
        <v>127</v>
      </c>
      <c r="C124" s="18">
        <v>4</v>
      </c>
      <c r="D124" s="18" t="s">
        <v>27</v>
      </c>
      <c r="E124" s="11" t="s">
        <v>209</v>
      </c>
    </row>
    <row r="125" spans="1:5">
      <c r="A125" s="9">
        <v>107</v>
      </c>
      <c r="B125" s="20" t="s">
        <v>124</v>
      </c>
      <c r="C125" s="18">
        <v>4</v>
      </c>
      <c r="D125" s="18" t="s">
        <v>125</v>
      </c>
      <c r="E125" s="11" t="s">
        <v>126</v>
      </c>
    </row>
    <row r="126" ht="28.5" spans="1:5">
      <c r="A126" s="9">
        <v>108</v>
      </c>
      <c r="B126" s="20" t="s">
        <v>210</v>
      </c>
      <c r="C126" s="18">
        <v>4</v>
      </c>
      <c r="D126" s="18" t="s">
        <v>125</v>
      </c>
      <c r="E126" s="11" t="s">
        <v>191</v>
      </c>
    </row>
    <row r="127" spans="1:5">
      <c r="A127" s="9">
        <v>109</v>
      </c>
      <c r="B127" s="20" t="s">
        <v>199</v>
      </c>
      <c r="C127" s="18">
        <v>4</v>
      </c>
      <c r="D127" s="18" t="s">
        <v>27</v>
      </c>
      <c r="E127" s="11" t="s">
        <v>200</v>
      </c>
    </row>
    <row r="128" spans="1:5">
      <c r="A128" s="9"/>
      <c r="B128" s="20" t="s">
        <v>211</v>
      </c>
      <c r="C128" s="18"/>
      <c r="D128" s="18"/>
      <c r="E128" s="11"/>
    </row>
    <row r="129" ht="156.75" spans="1:5">
      <c r="A129" s="9">
        <v>111</v>
      </c>
      <c r="B129" s="20" t="s">
        <v>212</v>
      </c>
      <c r="C129" s="18">
        <v>10</v>
      </c>
      <c r="D129" s="18" t="s">
        <v>22</v>
      </c>
      <c r="E129" s="11" t="s">
        <v>213</v>
      </c>
    </row>
    <row r="130" spans="1:5">
      <c r="A130" s="9">
        <v>112</v>
      </c>
      <c r="B130" s="20" t="s">
        <v>214</v>
      </c>
      <c r="C130" s="18">
        <v>10</v>
      </c>
      <c r="D130" s="18" t="s">
        <v>27</v>
      </c>
      <c r="E130" s="11" t="s">
        <v>215</v>
      </c>
    </row>
    <row r="131" spans="1:5">
      <c r="A131" s="9">
        <v>113</v>
      </c>
      <c r="B131" s="20" t="s">
        <v>216</v>
      </c>
      <c r="C131" s="18">
        <v>10</v>
      </c>
      <c r="D131" s="18" t="s">
        <v>27</v>
      </c>
      <c r="E131" s="11" t="s">
        <v>217</v>
      </c>
    </row>
    <row r="132" spans="1:5">
      <c r="A132" s="9">
        <v>114</v>
      </c>
      <c r="B132" s="20" t="s">
        <v>45</v>
      </c>
      <c r="C132" s="18">
        <v>10</v>
      </c>
      <c r="D132" s="18" t="s">
        <v>27</v>
      </c>
      <c r="E132" s="11" t="s">
        <v>218</v>
      </c>
    </row>
    <row r="133" spans="1:5">
      <c r="A133" s="9"/>
      <c r="B133" s="20" t="s">
        <v>219</v>
      </c>
      <c r="C133" s="18"/>
      <c r="D133" s="18"/>
      <c r="E133" s="11"/>
    </row>
    <row r="134" ht="409.5" spans="1:5">
      <c r="A134" s="9">
        <v>115</v>
      </c>
      <c r="B134" s="20" t="s">
        <v>220</v>
      </c>
      <c r="C134" s="18">
        <v>1</v>
      </c>
      <c r="D134" s="18" t="s">
        <v>22</v>
      </c>
      <c r="E134" s="11" t="s">
        <v>221</v>
      </c>
    </row>
    <row r="135" ht="156.75" spans="1:5">
      <c r="A135" s="9">
        <v>116</v>
      </c>
      <c r="B135" s="20" t="s">
        <v>222</v>
      </c>
      <c r="C135" s="18">
        <v>3</v>
      </c>
      <c r="D135" s="18" t="s">
        <v>22</v>
      </c>
      <c r="E135" s="11" t="s">
        <v>223</v>
      </c>
    </row>
    <row r="136" spans="1:5">
      <c r="A136" s="9">
        <v>117</v>
      </c>
      <c r="B136" s="20" t="s">
        <v>224</v>
      </c>
      <c r="C136" s="18">
        <v>1</v>
      </c>
      <c r="D136" s="18" t="s">
        <v>22</v>
      </c>
      <c r="E136" s="11" t="s">
        <v>225</v>
      </c>
    </row>
    <row r="137" spans="1:5">
      <c r="A137" s="9">
        <v>118</v>
      </c>
      <c r="B137" s="20" t="s">
        <v>226</v>
      </c>
      <c r="C137" s="18">
        <v>1</v>
      </c>
      <c r="D137" s="18" t="s">
        <v>22</v>
      </c>
      <c r="E137" s="11" t="s">
        <v>227</v>
      </c>
    </row>
    <row r="138" spans="1:5">
      <c r="A138" s="9">
        <v>119</v>
      </c>
      <c r="B138" s="20" t="s">
        <v>228</v>
      </c>
      <c r="C138" s="18">
        <v>1</v>
      </c>
      <c r="D138" s="18" t="s">
        <v>22</v>
      </c>
      <c r="E138" s="11" t="s">
        <v>229</v>
      </c>
    </row>
    <row r="139" ht="399" spans="1:5">
      <c r="A139" s="9">
        <v>120</v>
      </c>
      <c r="B139" s="20" t="s">
        <v>230</v>
      </c>
      <c r="C139" s="18">
        <v>1</v>
      </c>
      <c r="D139" s="18" t="s">
        <v>22</v>
      </c>
      <c r="E139" s="11" t="s">
        <v>231</v>
      </c>
    </row>
    <row r="140" ht="123" customHeight="1" spans="1:5">
      <c r="A140" s="9">
        <v>121</v>
      </c>
      <c r="B140" s="20" t="s">
        <v>232</v>
      </c>
      <c r="C140" s="18">
        <v>1</v>
      </c>
      <c r="D140" s="18" t="s">
        <v>22</v>
      </c>
      <c r="E140" s="11" t="s">
        <v>233</v>
      </c>
    </row>
    <row r="141" ht="242.25" spans="1:5">
      <c r="A141" s="9">
        <v>122</v>
      </c>
      <c r="B141" s="20" t="s">
        <v>234</v>
      </c>
      <c r="C141" s="18">
        <v>6</v>
      </c>
      <c r="D141" s="18" t="s">
        <v>22</v>
      </c>
      <c r="E141" s="11" t="s">
        <v>235</v>
      </c>
    </row>
    <row r="142" ht="314.25" spans="1:5">
      <c r="A142" s="9">
        <v>123</v>
      </c>
      <c r="B142" s="20" t="s">
        <v>236</v>
      </c>
      <c r="C142" s="18">
        <v>2</v>
      </c>
      <c r="D142" s="18" t="s">
        <v>22</v>
      </c>
      <c r="E142" s="11" t="s">
        <v>237</v>
      </c>
    </row>
    <row r="143" ht="28.5" spans="1:5">
      <c r="A143" s="9">
        <v>124</v>
      </c>
      <c r="B143" s="20" t="s">
        <v>238</v>
      </c>
      <c r="C143" s="18">
        <v>2</v>
      </c>
      <c r="D143" s="18" t="s">
        <v>77</v>
      </c>
      <c r="E143" s="11" t="s">
        <v>239</v>
      </c>
    </row>
    <row r="144" ht="28.5" spans="1:5">
      <c r="A144" s="9">
        <v>125</v>
      </c>
      <c r="B144" s="20" t="s">
        <v>240</v>
      </c>
      <c r="C144" s="18">
        <v>1</v>
      </c>
      <c r="D144" s="18" t="s">
        <v>77</v>
      </c>
      <c r="E144" s="11" t="s">
        <v>241</v>
      </c>
    </row>
    <row r="145" spans="1:5">
      <c r="A145" s="9">
        <v>126</v>
      </c>
      <c r="B145" s="20" t="s">
        <v>242</v>
      </c>
      <c r="C145" s="18">
        <v>1</v>
      </c>
      <c r="D145" s="18" t="s">
        <v>27</v>
      </c>
      <c r="E145" s="11" t="s">
        <v>243</v>
      </c>
    </row>
    <row r="146" spans="1:5">
      <c r="A146" s="9">
        <v>127</v>
      </c>
      <c r="B146" s="20" t="s">
        <v>244</v>
      </c>
      <c r="C146" s="18">
        <v>1</v>
      </c>
      <c r="D146" s="18" t="s">
        <v>27</v>
      </c>
      <c r="E146" s="11" t="s">
        <v>245</v>
      </c>
    </row>
    <row r="147" ht="28.5" spans="1:5">
      <c r="A147" s="9">
        <v>128</v>
      </c>
      <c r="B147" s="20" t="s">
        <v>246</v>
      </c>
      <c r="C147" s="18">
        <v>1</v>
      </c>
      <c r="D147" s="18" t="s">
        <v>27</v>
      </c>
      <c r="E147" s="11" t="s">
        <v>247</v>
      </c>
    </row>
    <row r="148" ht="128.25" spans="1:5">
      <c r="A148" s="9">
        <v>129</v>
      </c>
      <c r="B148" s="20" t="s">
        <v>248</v>
      </c>
      <c r="C148" s="18">
        <v>1</v>
      </c>
      <c r="D148" s="18" t="s">
        <v>27</v>
      </c>
      <c r="E148" s="11" t="s">
        <v>249</v>
      </c>
    </row>
    <row r="149" spans="1:5">
      <c r="A149" s="9">
        <v>130</v>
      </c>
      <c r="B149" s="20" t="s">
        <v>219</v>
      </c>
      <c r="C149" s="18">
        <v>1</v>
      </c>
      <c r="D149" s="18" t="s">
        <v>27</v>
      </c>
      <c r="E149" s="11" t="s">
        <v>250</v>
      </c>
    </row>
    <row r="150" s="1" customFormat="1" ht="14" customHeight="1" spans="1:5">
      <c r="A150" s="22"/>
      <c r="B150" s="5" t="s">
        <v>251</v>
      </c>
      <c r="C150" s="5"/>
      <c r="D150" s="4"/>
      <c r="E150" s="22"/>
    </row>
    <row r="151" s="1" customFormat="1" spans="1:5">
      <c r="A151" s="4"/>
      <c r="B151" s="4" t="s">
        <v>252</v>
      </c>
      <c r="C151" s="4"/>
      <c r="D151" s="4"/>
      <c r="E151" s="4"/>
    </row>
  </sheetData>
  <mergeCells count="2">
    <mergeCell ref="A1:E1"/>
    <mergeCell ref="A3:E3"/>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附表5</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马若飞</dc:creator>
  <cp:lastModifiedBy>没头脑和不高兴。</cp:lastModifiedBy>
  <dcterms:created xsi:type="dcterms:W3CDTF">2015-06-05T18:19:00Z</dcterms:created>
  <cp:lastPrinted>2023-11-30T05:36:00Z</cp:lastPrinted>
  <dcterms:modified xsi:type="dcterms:W3CDTF">2025-04-01T12:11:41Z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7FDAC875B82843BAA373D4BBB4ADD010_12</vt:lpwstr>
  </property>
  <property fmtid="{D5CDD505-2E9C-101B-9397-08002B2CF9AE}" pid="3" name="KSOProductBuildVer">
    <vt:lpwstr>2052-12.1.0.20305</vt:lpwstr>
  </property>
</Properties>
</file>