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49D49E6-7ECC-46D9-AAF0-CBB6E0C1BF88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1 投标报价汇总表" sheetId="1" r:id="rId1"/>
    <sheet name="2 工程量清单表" sheetId="2" r:id="rId2"/>
  </sheets>
  <definedNames>
    <definedName name="_xlnm.Print_Area" localSheetId="0">'1 投标报价汇总表'!$A$1:$F$45</definedName>
    <definedName name="_xlnm.Print_Area" localSheetId="1">'2 工程量清单表'!$A$1:$G$413</definedName>
  </definedNames>
  <calcPr calcId="191029" fullPrecision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1" i="2" l="1"/>
  <c r="D365" i="2"/>
  <c r="D319" i="2"/>
  <c r="D273" i="2"/>
  <c r="G145" i="2"/>
  <c r="G162" i="2"/>
  <c r="G165" i="2"/>
  <c r="D182" i="2"/>
  <c r="G64" i="2"/>
  <c r="G76" i="2"/>
  <c r="D136" i="2"/>
  <c r="G13" i="2"/>
  <c r="G14" i="2"/>
  <c r="D44" i="2"/>
  <c r="F4" i="1"/>
  <c r="F5" i="1"/>
  <c r="F6" i="1"/>
  <c r="F7" i="1"/>
  <c r="F8" i="1"/>
  <c r="F9" i="1"/>
  <c r="F10" i="1"/>
  <c r="F11" i="1"/>
  <c r="F16" i="1"/>
  <c r="F13" i="1"/>
</calcChain>
</file>

<file path=xl/sharedStrings.xml><?xml version="1.0" encoding="utf-8"?>
<sst xmlns="http://schemas.openxmlformats.org/spreadsheetml/2006/main" count="1303" uniqueCount="346">
  <si>
    <t>投标报价汇总表</t>
  </si>
  <si>
    <t>工程名称：伽师县米夏乡农村道路2025 年中央财政以工代赈项目</t>
  </si>
  <si>
    <t>第1页 共1页</t>
  </si>
  <si>
    <t>序号</t>
  </si>
  <si>
    <t>章次</t>
  </si>
  <si>
    <t>科目名称</t>
  </si>
  <si>
    <t>金额</t>
  </si>
  <si>
    <t>1</t>
  </si>
  <si>
    <t>100</t>
  </si>
  <si>
    <t>清单 第100章 总则</t>
  </si>
  <si>
    <t>2</t>
  </si>
  <si>
    <t>200</t>
  </si>
  <si>
    <t>清单 第200章 路基土石方</t>
  </si>
  <si>
    <t>3</t>
  </si>
  <si>
    <t>300</t>
  </si>
  <si>
    <t>清单 第300章 路面</t>
  </si>
  <si>
    <t>4</t>
  </si>
  <si>
    <t>400</t>
  </si>
  <si>
    <t>清单 第400章 桥梁通道</t>
  </si>
  <si>
    <t>5</t>
  </si>
  <si>
    <t>500</t>
  </si>
  <si>
    <t>清单 第500章 排水与涵洞</t>
  </si>
  <si>
    <t>6</t>
  </si>
  <si>
    <t>600</t>
  </si>
  <si>
    <t>清单 第600章 防护</t>
  </si>
  <si>
    <t>7</t>
  </si>
  <si>
    <t>700</t>
  </si>
  <si>
    <t>清单 第700章 安全设施</t>
  </si>
  <si>
    <t>8</t>
  </si>
  <si>
    <t>第100章至第700章合计</t>
  </si>
  <si>
    <t>9</t>
  </si>
  <si>
    <t>已包含在清单合计中的材料、工程设备、专业工程暂估价合计</t>
  </si>
  <si>
    <t/>
  </si>
  <si>
    <t>10</t>
  </si>
  <si>
    <t>清单合计减去材料、工程设备、专业工程暂估价合计</t>
  </si>
  <si>
    <t>11</t>
  </si>
  <si>
    <t>计日工合计</t>
  </si>
  <si>
    <t>12</t>
  </si>
  <si>
    <t>暂列金额（不含计日工总额）</t>
  </si>
  <si>
    <t>13</t>
  </si>
  <si>
    <t>投标报价</t>
  </si>
  <si>
    <t>工程量清单表</t>
  </si>
  <si>
    <t>编制范围：伽师县米夏乡农村道路2025 年中央财政以工代赈项目</t>
  </si>
  <si>
    <t>第1页 共9页</t>
  </si>
  <si>
    <t>子目号</t>
  </si>
  <si>
    <t>子目名称</t>
  </si>
  <si>
    <t>单位</t>
  </si>
  <si>
    <t>数量</t>
  </si>
  <si>
    <t>单价</t>
  </si>
  <si>
    <t>合价</t>
  </si>
  <si>
    <t>102-1</t>
  </si>
  <si>
    <t>竣工文件</t>
  </si>
  <si>
    <t>总额</t>
  </si>
  <si>
    <t>102-2</t>
  </si>
  <si>
    <t>施工环保费</t>
  </si>
  <si>
    <t>103-1</t>
  </si>
  <si>
    <t>临时道路修建、养护与拆除（包括原道路的养护）</t>
  </si>
  <si>
    <t>103-2</t>
  </si>
  <si>
    <t>临时工程用地</t>
  </si>
  <si>
    <t>103-3</t>
  </si>
  <si>
    <t>临时供电设施架设、维护与拆除</t>
  </si>
  <si>
    <t>103-4</t>
  </si>
  <si>
    <t>电信设施的提供、维修与拆除</t>
  </si>
  <si>
    <t>103-5</t>
  </si>
  <si>
    <t>临时供水与排污设施</t>
  </si>
  <si>
    <t>104-1</t>
  </si>
  <si>
    <t>承包人驻地建设</t>
  </si>
  <si>
    <t>1.000</t>
  </si>
  <si>
    <t>105-1</t>
  </si>
  <si>
    <t>安全生产费</t>
  </si>
  <si>
    <t>第100章</t>
  </si>
  <si>
    <t>合计 人民币</t>
  </si>
  <si>
    <t>元</t>
  </si>
  <si>
    <t>第2页 共9页</t>
  </si>
  <si>
    <t>202-1</t>
  </si>
  <si>
    <t>清理与掘除</t>
  </si>
  <si>
    <t>-a</t>
  </si>
  <si>
    <t>清理现场</t>
  </si>
  <si>
    <t>m2</t>
  </si>
  <si>
    <t>-b</t>
  </si>
  <si>
    <t>砍伐树木、挖除树根</t>
  </si>
  <si>
    <t>棵</t>
  </si>
  <si>
    <t>202-2</t>
  </si>
  <si>
    <t>挖除旧路面</t>
  </si>
  <si>
    <t>水泥混凝土路面</t>
  </si>
  <si>
    <t>m3</t>
  </si>
  <si>
    <t>沥青混凝土路面</t>
  </si>
  <si>
    <t>-c</t>
  </si>
  <si>
    <t>砂砾（碎石)路面</t>
  </si>
  <si>
    <t>202-3</t>
  </si>
  <si>
    <t>拆除结构物</t>
  </si>
  <si>
    <t>钢筋混凝土结构</t>
  </si>
  <si>
    <t>混凝土结构</t>
  </si>
  <si>
    <t>砖、石及其他砌体结构</t>
  </si>
  <si>
    <t>203-1</t>
  </si>
  <si>
    <t>路基挖方</t>
  </si>
  <si>
    <t>挖土方</t>
  </si>
  <si>
    <t>9673.000</t>
  </si>
  <si>
    <t>挖石方</t>
  </si>
  <si>
    <t>挖除非适用材料（不含淤泥）</t>
  </si>
  <si>
    <t>-d</t>
  </si>
  <si>
    <t>挖淤泥</t>
  </si>
  <si>
    <t>203-2</t>
  </si>
  <si>
    <t>改河、改渠、改路挖方</t>
  </si>
  <si>
    <t>204-1</t>
  </si>
  <si>
    <t>路基填筑（包括填前压实）</t>
  </si>
  <si>
    <t>利用土方</t>
  </si>
  <si>
    <t>利用石方</t>
  </si>
  <si>
    <t>借土填方（天然砂砾）</t>
  </si>
  <si>
    <t>5800.000</t>
  </si>
  <si>
    <t>借石填方</t>
  </si>
  <si>
    <t>-e</t>
  </si>
  <si>
    <t>反压护坡道</t>
  </si>
  <si>
    <t>204-2</t>
  </si>
  <si>
    <t>改河、改渠、改路填筑</t>
  </si>
  <si>
    <t>借土填方</t>
  </si>
  <si>
    <t>205-1</t>
  </si>
  <si>
    <t>软土地基处理</t>
  </si>
  <si>
    <t>抛石挤淤</t>
  </si>
  <si>
    <t>垫层</t>
  </si>
  <si>
    <t>-b-1</t>
  </si>
  <si>
    <t>砂垫层</t>
  </si>
  <si>
    <t>-b-2</t>
  </si>
  <si>
    <t>砂砾垫层</t>
  </si>
  <si>
    <t>碎石（砂砾）桩</t>
  </si>
  <si>
    <t>m</t>
  </si>
  <si>
    <t>砂桩</t>
  </si>
  <si>
    <t>第3页 共9页</t>
  </si>
  <si>
    <t>土工合成材料</t>
  </si>
  <si>
    <t>-e-1</t>
  </si>
  <si>
    <t>反滤土工布</t>
  </si>
  <si>
    <t>-e-2</t>
  </si>
  <si>
    <t>防渗土工膜</t>
  </si>
  <si>
    <t>-e-3</t>
  </si>
  <si>
    <t>土工格栅</t>
  </si>
  <si>
    <t>-f</t>
  </si>
  <si>
    <t>强夯及强夯置换</t>
  </si>
  <si>
    <t>-f-1</t>
  </si>
  <si>
    <t>强夯</t>
  </si>
  <si>
    <t>-f-2</t>
  </si>
  <si>
    <t>强夯置换</t>
  </si>
  <si>
    <t>205-2</t>
  </si>
  <si>
    <t>滑坡处理</t>
  </si>
  <si>
    <t>清除滑坡体</t>
  </si>
  <si>
    <t>205-3</t>
  </si>
  <si>
    <t>盐渍土路基处理</t>
  </si>
  <si>
    <t>卵砾石隔断</t>
  </si>
  <si>
    <t>土工织物隔断</t>
  </si>
  <si>
    <t>205-4</t>
  </si>
  <si>
    <t>风积沙填筑路基</t>
  </si>
  <si>
    <t>206-1</t>
  </si>
  <si>
    <t>涵洞上下游改沟、改渠铺砌</t>
  </si>
  <si>
    <t>浆砌片石铺砌</t>
  </si>
  <si>
    <t>现浇混凝土铺砌</t>
  </si>
  <si>
    <t>预制混凝土铺砌</t>
  </si>
  <si>
    <t>第200章</t>
  </si>
  <si>
    <t>第4页 共9页</t>
  </si>
  <si>
    <t>302-1</t>
  </si>
  <si>
    <t>级配砂砾垫层</t>
  </si>
  <si>
    <t>厚150mm</t>
  </si>
  <si>
    <t>35825.000</t>
  </si>
  <si>
    <t>303-1</t>
  </si>
  <si>
    <t>级配碎石（砂砾）基层</t>
  </si>
  <si>
    <t>厚…mm</t>
  </si>
  <si>
    <t>304-1</t>
  </si>
  <si>
    <t>水泥稳定砂砾基层</t>
  </si>
  <si>
    <t>305-1</t>
  </si>
  <si>
    <t>透层</t>
  </si>
  <si>
    <t>305-2</t>
  </si>
  <si>
    <t>黏层</t>
  </si>
  <si>
    <t>305-3</t>
  </si>
  <si>
    <t>封层</t>
  </si>
  <si>
    <t>306-1</t>
  </si>
  <si>
    <t>沥青表面处治</t>
  </si>
  <si>
    <t>厚…mm 拌和法</t>
  </si>
  <si>
    <t>307-1</t>
  </si>
  <si>
    <t>细粒式沥青混凝土</t>
  </si>
  <si>
    <t>307-2</t>
  </si>
  <si>
    <t>中粒式沥青混凝土</t>
  </si>
  <si>
    <t>307-3</t>
  </si>
  <si>
    <t>粗粒式沥青混凝土</t>
  </si>
  <si>
    <t>308-1</t>
  </si>
  <si>
    <t>C30厚120mm</t>
  </si>
  <si>
    <t>29000.000</t>
  </si>
  <si>
    <t>309-1</t>
  </si>
  <si>
    <t>混凝土预制块路缘（牙）石</t>
  </si>
  <si>
    <t>310-1</t>
  </si>
  <si>
    <t>路肩培土、土路肩加固</t>
  </si>
  <si>
    <t>培路肩</t>
  </si>
  <si>
    <t>49.710</t>
  </si>
  <si>
    <t>第300章</t>
  </si>
  <si>
    <t>第5页 共9页</t>
  </si>
  <si>
    <t>401</t>
  </si>
  <si>
    <t>基础部分</t>
  </si>
  <si>
    <t>401-1</t>
  </si>
  <si>
    <t>挖基土（石）方</t>
  </si>
  <si>
    <t>干处挖土方</t>
  </si>
  <si>
    <t>水下挖土方</t>
  </si>
  <si>
    <t>干处挖石方</t>
  </si>
  <si>
    <t>水下挖石方</t>
  </si>
  <si>
    <t>401-2</t>
  </si>
  <si>
    <t>混凝土基础（包括支撑梁、桩基承台、桩系梁，但不包括桩基础）</t>
  </si>
  <si>
    <t>C…</t>
  </si>
  <si>
    <t>401-3</t>
  </si>
  <si>
    <t>桩基础</t>
  </si>
  <si>
    <t>桩径…m</t>
  </si>
  <si>
    <t>401-4</t>
  </si>
  <si>
    <t>钢筋（包括灌注桩、承台、桩系梁、支撑梁等）</t>
  </si>
  <si>
    <t>光圆钢筋（HPB235、HPB300）</t>
  </si>
  <si>
    <t>kg</t>
  </si>
  <si>
    <t>带肋钢筋（HRB335、HRB400）</t>
  </si>
  <si>
    <t>402</t>
  </si>
  <si>
    <t>下部结构（包含桥台、桥墩、盖梁、台帽等）</t>
  </si>
  <si>
    <t>402-1</t>
  </si>
  <si>
    <t>下部混凝土</t>
  </si>
  <si>
    <t>402-2</t>
  </si>
  <si>
    <t>浆砌片（块）石结构</t>
  </si>
  <si>
    <t>402-3</t>
  </si>
  <si>
    <t>钢筋</t>
  </si>
  <si>
    <t>403</t>
  </si>
  <si>
    <t>上部结构</t>
  </si>
  <si>
    <t>403-1</t>
  </si>
  <si>
    <t>现浇混凝土上部结构</t>
  </si>
  <si>
    <t>403-2</t>
  </si>
  <si>
    <t>预制混凝土上部结构</t>
  </si>
  <si>
    <t>403-3</t>
  </si>
  <si>
    <t>403-4</t>
  </si>
  <si>
    <t>现浇预应力混凝土上部结构</t>
  </si>
  <si>
    <t>403-5</t>
  </si>
  <si>
    <t>预制预应力混凝土上部结构</t>
  </si>
  <si>
    <t>403-6</t>
  </si>
  <si>
    <t>先张法预应力钢绞线</t>
  </si>
  <si>
    <t>403-7</t>
  </si>
  <si>
    <t>先张法预应力钢筋</t>
  </si>
  <si>
    <t>403-8</t>
  </si>
  <si>
    <t>后张法预应力钢绞线</t>
  </si>
  <si>
    <t>403-9</t>
  </si>
  <si>
    <t>后张法预应力钢筋</t>
  </si>
  <si>
    <t>404</t>
  </si>
  <si>
    <t>附属结构</t>
  </si>
  <si>
    <t>404-1</t>
  </si>
  <si>
    <t>现浇混凝土附属结构</t>
  </si>
  <si>
    <t>第6页 共9页</t>
  </si>
  <si>
    <t>404-2</t>
  </si>
  <si>
    <t>预制混凝土附属结构</t>
  </si>
  <si>
    <t>404-3</t>
  </si>
  <si>
    <t>405</t>
  </si>
  <si>
    <t>桥面铺装</t>
  </si>
  <si>
    <t>405-1</t>
  </si>
  <si>
    <t>沥青混凝土桥面铺装</t>
  </si>
  <si>
    <t>405-2</t>
  </si>
  <si>
    <t>水泥混凝土桥面铺装</t>
  </si>
  <si>
    <t>406</t>
  </si>
  <si>
    <t>桥梁支座</t>
  </si>
  <si>
    <t>……</t>
  </si>
  <si>
    <t>个</t>
  </si>
  <si>
    <t>407</t>
  </si>
  <si>
    <t>桥梁伸缩装置</t>
  </si>
  <si>
    <t>第400章</t>
  </si>
  <si>
    <t>第7页 共9页</t>
  </si>
  <si>
    <t>501-1</t>
  </si>
  <si>
    <t>边沟、排水沟、截水沟</t>
  </si>
  <si>
    <t>浆砌片（卵）石</t>
  </si>
  <si>
    <t>现浇混凝土</t>
  </si>
  <si>
    <t>预制混凝土</t>
  </si>
  <si>
    <t>502-1</t>
  </si>
  <si>
    <t>埋设排水管</t>
  </si>
  <si>
    <t>Ф……</t>
  </si>
  <si>
    <t>503-1</t>
  </si>
  <si>
    <t>过水路面</t>
  </si>
  <si>
    <t>混凝土</t>
  </si>
  <si>
    <t>504-1</t>
  </si>
  <si>
    <t>钢筋混凝土圆管涵</t>
  </si>
  <si>
    <t>…m 单孔钢筋混凝土圆管涵</t>
  </si>
  <si>
    <t>…m 双孔钢筋混凝土圆管涵</t>
  </si>
  <si>
    <t>505-1</t>
  </si>
  <si>
    <t>倒虹吸（不分孔径）</t>
  </si>
  <si>
    <t>506-1</t>
  </si>
  <si>
    <t>钢筋混凝土盖板涵</t>
  </si>
  <si>
    <t>1-…m×…m钢筋混凝土盖板涵</t>
  </si>
  <si>
    <t>2-…m×…m钢筋混凝土盖板涵</t>
  </si>
  <si>
    <t>507-1</t>
  </si>
  <si>
    <t>钢筋混凝土箱涵</t>
  </si>
  <si>
    <t>1-…m×…m钢筋混凝土箱涵</t>
  </si>
  <si>
    <t>2-…m×…m钢筋混凝土箱涵</t>
  </si>
  <si>
    <t>508-1</t>
  </si>
  <si>
    <t>拱涵</t>
  </si>
  <si>
    <t>第500章</t>
  </si>
  <si>
    <t>第8页 共9页</t>
  </si>
  <si>
    <t>601-1</t>
  </si>
  <si>
    <t>喷锚护面</t>
  </si>
  <si>
    <t>挂网喷锚</t>
  </si>
  <si>
    <t>素喷（不挂网）</t>
  </si>
  <si>
    <t>602-1</t>
  </si>
  <si>
    <t>护坡</t>
  </si>
  <si>
    <t>混凝土护坡</t>
  </si>
  <si>
    <t>-a-1</t>
  </si>
  <si>
    <t>现浇混凝土护坡</t>
  </si>
  <si>
    <t>-a-2</t>
  </si>
  <si>
    <t>混凝土预制件护坡</t>
  </si>
  <si>
    <t>浆砌片（卵）石护坡</t>
  </si>
  <si>
    <t>603-1</t>
  </si>
  <si>
    <t>挡土墙</t>
  </si>
  <si>
    <t>砌片（块、卵）石</t>
  </si>
  <si>
    <t>混凝土挡土墙</t>
  </si>
  <si>
    <t>加筋土挡土墙</t>
  </si>
  <si>
    <t>-c-1</t>
  </si>
  <si>
    <t>基础及帽石</t>
  </si>
  <si>
    <t>-c-2</t>
  </si>
  <si>
    <t>预制安装混凝土墙面板</t>
  </si>
  <si>
    <t>604-1</t>
  </si>
  <si>
    <t>河道防护</t>
  </si>
  <si>
    <t>河床铺砌</t>
  </si>
  <si>
    <t>混凝土铺砌</t>
  </si>
  <si>
    <t>导流设施（护岸墙、顺坝、丁坝、调水坝、锥坡）</t>
  </si>
  <si>
    <t>浆砌片石</t>
  </si>
  <si>
    <t>605-1</t>
  </si>
  <si>
    <t>防风固沙设施</t>
  </si>
  <si>
    <t>芦苇栅栏</t>
  </si>
  <si>
    <t>芦苇草方格</t>
  </si>
  <si>
    <t>边坡覆盖</t>
  </si>
  <si>
    <t>第600章</t>
  </si>
  <si>
    <t>第9页 共9页</t>
  </si>
  <si>
    <t>701-1</t>
  </si>
  <si>
    <t>钢筋混凝土柱式护栏</t>
  </si>
  <si>
    <t>根</t>
  </si>
  <si>
    <t>702-1</t>
  </si>
  <si>
    <t>墙式护栏</t>
  </si>
  <si>
    <t>703-1</t>
  </si>
  <si>
    <t>钢筋混凝土标志牌</t>
  </si>
  <si>
    <t>704-1</t>
  </si>
  <si>
    <t>钢板标志牌</t>
  </si>
  <si>
    <t>单柱式</t>
  </si>
  <si>
    <t>双柱式</t>
  </si>
  <si>
    <t>门架式</t>
  </si>
  <si>
    <t>705-1</t>
  </si>
  <si>
    <t>铝合金标志牌</t>
  </si>
  <si>
    <t>706-1</t>
  </si>
  <si>
    <t>路面标线</t>
  </si>
  <si>
    <t>707-1</t>
  </si>
  <si>
    <t>里程碑</t>
  </si>
  <si>
    <t>708-1</t>
  </si>
  <si>
    <t>公路界碑</t>
  </si>
  <si>
    <t>709-1</t>
  </si>
  <si>
    <t>百米桩</t>
  </si>
  <si>
    <t>第700章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</si>
</sst>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6"/>
      <color rgb="FF000000"/>
      <name val="宋体"/>
      <charset val="134"/>
    </font>
    <font>
      <sz val="10"/>
      <color rgb="FF000000"/>
      <name val="黑体"/>
      <family val="3"/>
      <charset val="134"/>
    </font>
    <font>
      <sz val="10"/>
      <color rgb="FF000000"/>
      <name val="宋体"/>
      <charset val="134"/>
    </font>
    <font>
      <sz val="8"/>
      <color rgb="FF000000"/>
      <name val="Arial"/>
    </font>
    <font>
      <b/>
      <sz val="15"/>
      <color rgb="FF000000"/>
      <name val="宋体"/>
      <charset val="134"/>
    </font>
    <font>
      <sz val="10"/>
      <color rgb="FF000000"/>
      <name val="黑体"/>
      <family val="3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5" xfId="0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right" vertical="center" wrapText="1"/>
    </xf>
    <xf numFmtId="0" fontId="8" fillId="0" borderId="8" xfId="0" applyFont="1" applyBorder="1" applyAlignment="1" applyProtection="1">
      <alignment horizontal="right" vertical="center" wrapText="1"/>
      <protection locked="0"/>
    </xf>
    <xf numFmtId="2" fontId="3" fillId="0" borderId="9" xfId="0" applyNumberFormat="1" applyFont="1" applyBorder="1" applyAlignment="1">
      <alignment horizontal="right" vertical="center" wrapText="1"/>
    </xf>
    <xf numFmtId="2" fontId="3" fillId="0" borderId="9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9" fillId="0" borderId="27" xfId="0" applyFont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view="pageBreakPreview" zoomScaleNormal="100" zoomScaleSheetLayoutView="100" workbookViewId="0">
      <selection activeCell="F21" sqref="F21"/>
    </sheetView>
  </sheetViews>
  <sheetFormatPr defaultRowHeight="12.75" x14ac:dyDescent="0.35"/>
  <cols>
    <col min="1" max="1" width="5" customWidth="1"/>
    <col min="2" max="2" width="4.33203125" customWidth="1"/>
    <col min="3" max="3" width="14" customWidth="1"/>
    <col min="4" max="4" width="42.1328125" customWidth="1"/>
    <col min="5" max="5" width="4.59765625" customWidth="1"/>
    <col min="6" max="6" width="23.33203125" customWidth="1"/>
  </cols>
  <sheetData>
    <row r="1" spans="1:6" ht="34.799999999999997" customHeight="1" x14ac:dyDescent="0.35">
      <c r="A1" s="33" t="s">
        <v>0</v>
      </c>
      <c r="B1" s="33"/>
      <c r="C1" s="33"/>
      <c r="D1" s="33"/>
      <c r="E1" s="33"/>
      <c r="F1" s="33"/>
    </row>
    <row r="2" spans="1:6" ht="17.75" customHeight="1" x14ac:dyDescent="0.35">
      <c r="A2" s="34" t="s">
        <v>1</v>
      </c>
      <c r="B2" s="34"/>
      <c r="C2" s="34"/>
      <c r="D2" s="34"/>
      <c r="E2" s="35" t="s">
        <v>2</v>
      </c>
      <c r="F2" s="35"/>
    </row>
    <row r="3" spans="1:6" ht="34.799999999999997" customHeight="1" x14ac:dyDescent="0.35">
      <c r="A3" s="36" t="s">
        <v>3</v>
      </c>
      <c r="B3" s="37"/>
      <c r="C3" s="1" t="s">
        <v>4</v>
      </c>
      <c r="D3" s="38" t="s">
        <v>5</v>
      </c>
      <c r="E3" s="37"/>
      <c r="F3" s="2" t="s">
        <v>6</v>
      </c>
    </row>
    <row r="4" spans="1:6" ht="17.75" customHeight="1" x14ac:dyDescent="0.35">
      <c r="A4" s="39" t="s">
        <v>7</v>
      </c>
      <c r="B4" s="40"/>
      <c r="C4" s="3" t="s">
        <v>8</v>
      </c>
      <c r="D4" s="41" t="s">
        <v>9</v>
      </c>
      <c r="E4" s="40"/>
      <c r="F4" s="31">
        <f>ROUND('2 工程量清单表'!D44,2)</f>
        <v>0</v>
      </c>
    </row>
    <row r="5" spans="1:6" ht="17" customHeight="1" x14ac:dyDescent="0.35">
      <c r="A5" s="39" t="s">
        <v>10</v>
      </c>
      <c r="B5" s="40"/>
      <c r="C5" s="3" t="s">
        <v>11</v>
      </c>
      <c r="D5" s="41" t="s">
        <v>12</v>
      </c>
      <c r="E5" s="40"/>
      <c r="F5" s="31">
        <f>ROUND('2 工程量清单表'!D136,2)</f>
        <v>0</v>
      </c>
    </row>
    <row r="6" spans="1:6" ht="17.75" customHeight="1" x14ac:dyDescent="0.35">
      <c r="A6" s="39" t="s">
        <v>13</v>
      </c>
      <c r="B6" s="40"/>
      <c r="C6" s="3" t="s">
        <v>14</v>
      </c>
      <c r="D6" s="41" t="s">
        <v>15</v>
      </c>
      <c r="E6" s="40"/>
      <c r="F6" s="31">
        <f>ROUND('2 工程量清单表'!D182,2)</f>
        <v>0</v>
      </c>
    </row>
    <row r="7" spans="1:6" ht="17.75" customHeight="1" x14ac:dyDescent="0.35">
      <c r="A7" s="39" t="s">
        <v>16</v>
      </c>
      <c r="B7" s="40"/>
      <c r="C7" s="3" t="s">
        <v>17</v>
      </c>
      <c r="D7" s="41" t="s">
        <v>18</v>
      </c>
      <c r="E7" s="40"/>
      <c r="F7" s="31">
        <f>ROUND('2 工程量清单表'!D273,2)</f>
        <v>0</v>
      </c>
    </row>
    <row r="8" spans="1:6" ht="17" customHeight="1" x14ac:dyDescent="0.35">
      <c r="A8" s="39" t="s">
        <v>19</v>
      </c>
      <c r="B8" s="40"/>
      <c r="C8" s="3" t="s">
        <v>20</v>
      </c>
      <c r="D8" s="41" t="s">
        <v>21</v>
      </c>
      <c r="E8" s="40"/>
      <c r="F8" s="31">
        <f>ROUND('2 工程量清单表'!D319,2)</f>
        <v>0</v>
      </c>
    </row>
    <row r="9" spans="1:6" ht="17.75" customHeight="1" x14ac:dyDescent="0.35">
      <c r="A9" s="39" t="s">
        <v>22</v>
      </c>
      <c r="B9" s="40"/>
      <c r="C9" s="3" t="s">
        <v>23</v>
      </c>
      <c r="D9" s="41" t="s">
        <v>24</v>
      </c>
      <c r="E9" s="40"/>
      <c r="F9" s="31">
        <f>ROUND('2 工程量清单表'!D365,2)</f>
        <v>0</v>
      </c>
    </row>
    <row r="10" spans="1:6" ht="17" customHeight="1" x14ac:dyDescent="0.35">
      <c r="A10" s="39" t="s">
        <v>25</v>
      </c>
      <c r="B10" s="40"/>
      <c r="C10" s="3" t="s">
        <v>26</v>
      </c>
      <c r="D10" s="41" t="s">
        <v>27</v>
      </c>
      <c r="E10" s="40"/>
      <c r="F10" s="31">
        <f>ROUND('2 工程量清单表'!D411,2)</f>
        <v>0</v>
      </c>
    </row>
    <row r="11" spans="1:6" ht="17.75" customHeight="1" x14ac:dyDescent="0.35">
      <c r="A11" s="39" t="s">
        <v>28</v>
      </c>
      <c r="B11" s="40"/>
      <c r="C11" s="41" t="s">
        <v>29</v>
      </c>
      <c r="D11" s="42"/>
      <c r="E11" s="40"/>
      <c r="F11" s="31">
        <f>ROUND(IF(OR(ISERROR(F4),F4=""),0,F4)+IF(OR(ISERROR(F5),F5=""),0,F5)+IF(OR(ISERROR(F6),F6=""),0,F6)+IF(OR(ISERROR(F7),F7=""),0,F7)+IF(OR(ISERROR(F8),F8=""),0,F8)+IF(OR(ISERROR(F9),F9=""),0,F9)+IF(OR(ISERROR(F10),F10=""),0,F10),2)</f>
        <v>0</v>
      </c>
    </row>
    <row r="12" spans="1:6" ht="17.75" customHeight="1" x14ac:dyDescent="0.35">
      <c r="A12" s="39" t="s">
        <v>30</v>
      </c>
      <c r="B12" s="40"/>
      <c r="C12" s="41" t="s">
        <v>31</v>
      </c>
      <c r="D12" s="42"/>
      <c r="E12" s="40"/>
      <c r="F12" s="4" t="s">
        <v>32</v>
      </c>
    </row>
    <row r="13" spans="1:6" ht="17" customHeight="1" x14ac:dyDescent="0.35">
      <c r="A13" s="39" t="s">
        <v>33</v>
      </c>
      <c r="B13" s="40"/>
      <c r="C13" s="41" t="s">
        <v>34</v>
      </c>
      <c r="D13" s="42"/>
      <c r="E13" s="40"/>
      <c r="F13" s="31">
        <f>ROUND(IF(OR(ISERROR(F11),F11=""),0,F11)-IF(OR(ISERROR(F12),F12=""),0,F12),2)</f>
        <v>0</v>
      </c>
    </row>
    <row r="14" spans="1:6" ht="17.75" customHeight="1" x14ac:dyDescent="0.35">
      <c r="A14" s="39" t="s">
        <v>35</v>
      </c>
      <c r="B14" s="40"/>
      <c r="C14" s="41" t="s">
        <v>36</v>
      </c>
      <c r="D14" s="42"/>
      <c r="E14" s="40"/>
      <c r="F14" s="4" t="s">
        <v>32</v>
      </c>
    </row>
    <row r="15" spans="1:6" ht="17.75" customHeight="1" x14ac:dyDescent="0.35">
      <c r="A15" s="39" t="s">
        <v>37</v>
      </c>
      <c r="B15" s="40"/>
      <c r="C15" s="41" t="s">
        <v>38</v>
      </c>
      <c r="D15" s="42"/>
      <c r="E15" s="40"/>
      <c r="F15" s="4" t="s">
        <v>32</v>
      </c>
    </row>
    <row r="16" spans="1:6" ht="17" customHeight="1" x14ac:dyDescent="0.35">
      <c r="A16" s="39" t="s">
        <v>39</v>
      </c>
      <c r="B16" s="40"/>
      <c r="C16" s="41" t="s">
        <v>40</v>
      </c>
      <c r="D16" s="42"/>
      <c r="E16" s="40"/>
      <c r="F16" s="32">
        <f>ROUND(IF(OR(ISERROR(F11),F11=""),0,F11)+IF(OR(ISERROR(F14),F14=""),0,F14)+IF(OR(ISERROR(F15),F15=""),0,F15),2)</f>
        <v>0</v>
      </c>
    </row>
    <row r="17" spans="1:6" ht="17.75" customHeight="1" x14ac:dyDescent="0.35">
      <c r="A17" s="43"/>
      <c r="B17" s="44"/>
      <c r="C17" s="5"/>
      <c r="D17" s="41"/>
      <c r="E17" s="40"/>
      <c r="F17" s="6"/>
    </row>
    <row r="18" spans="1:6" ht="17" customHeight="1" x14ac:dyDescent="0.35">
      <c r="A18" s="45"/>
      <c r="B18" s="46"/>
      <c r="C18" s="5"/>
      <c r="D18" s="41"/>
      <c r="E18" s="40"/>
      <c r="F18" s="7"/>
    </row>
    <row r="19" spans="1:6" ht="17.75" customHeight="1" x14ac:dyDescent="0.35">
      <c r="A19" s="45"/>
      <c r="B19" s="46"/>
      <c r="C19" s="5"/>
      <c r="D19" s="41"/>
      <c r="E19" s="40"/>
      <c r="F19" s="7"/>
    </row>
    <row r="20" spans="1:6" ht="17.75" customHeight="1" x14ac:dyDescent="0.35">
      <c r="A20" s="45"/>
      <c r="B20" s="46"/>
      <c r="C20" s="5"/>
      <c r="D20" s="41"/>
      <c r="E20" s="40"/>
      <c r="F20" s="7"/>
    </row>
    <row r="21" spans="1:6" ht="17" customHeight="1" x14ac:dyDescent="0.35">
      <c r="A21" s="45"/>
      <c r="B21" s="46"/>
      <c r="C21" s="5"/>
      <c r="D21" s="41"/>
      <c r="E21" s="40"/>
      <c r="F21" s="7"/>
    </row>
    <row r="22" spans="1:6" ht="17.75" customHeight="1" x14ac:dyDescent="0.35">
      <c r="A22" s="45"/>
      <c r="B22" s="46"/>
      <c r="C22" s="5"/>
      <c r="D22" s="41"/>
      <c r="E22" s="40"/>
      <c r="F22" s="7"/>
    </row>
    <row r="23" spans="1:6" ht="17.75" customHeight="1" x14ac:dyDescent="0.35">
      <c r="A23" s="45"/>
      <c r="B23" s="46"/>
      <c r="C23" s="5"/>
      <c r="D23" s="41"/>
      <c r="E23" s="40"/>
      <c r="F23" s="7"/>
    </row>
    <row r="24" spans="1:6" ht="17" customHeight="1" x14ac:dyDescent="0.35">
      <c r="A24" s="45"/>
      <c r="B24" s="46"/>
      <c r="C24" s="5"/>
      <c r="D24" s="41"/>
      <c r="E24" s="40"/>
      <c r="F24" s="7"/>
    </row>
    <row r="25" spans="1:6" ht="17.75" customHeight="1" x14ac:dyDescent="0.35">
      <c r="A25" s="45"/>
      <c r="B25" s="46"/>
      <c r="C25" s="5"/>
      <c r="D25" s="41"/>
      <c r="E25" s="40"/>
      <c r="F25" s="7"/>
    </row>
    <row r="26" spans="1:6" ht="17" customHeight="1" x14ac:dyDescent="0.35">
      <c r="A26" s="45"/>
      <c r="B26" s="46"/>
      <c r="C26" s="5"/>
      <c r="D26" s="41"/>
      <c r="E26" s="40"/>
      <c r="F26" s="7"/>
    </row>
    <row r="27" spans="1:6" ht="17.75" customHeight="1" x14ac:dyDescent="0.35">
      <c r="A27" s="45"/>
      <c r="B27" s="46"/>
      <c r="C27" s="5"/>
      <c r="D27" s="41"/>
      <c r="E27" s="40"/>
      <c r="F27" s="7"/>
    </row>
    <row r="28" spans="1:6" ht="17.75" customHeight="1" x14ac:dyDescent="0.35">
      <c r="A28" s="45"/>
      <c r="B28" s="46"/>
      <c r="C28" s="5"/>
      <c r="D28" s="41"/>
      <c r="E28" s="40"/>
      <c r="F28" s="7"/>
    </row>
    <row r="29" spans="1:6" ht="17" customHeight="1" x14ac:dyDescent="0.35">
      <c r="A29" s="45"/>
      <c r="B29" s="46"/>
      <c r="C29" s="5"/>
      <c r="D29" s="41"/>
      <c r="E29" s="40"/>
      <c r="F29" s="7"/>
    </row>
    <row r="30" spans="1:6" ht="17.75" customHeight="1" x14ac:dyDescent="0.35">
      <c r="A30" s="45"/>
      <c r="B30" s="46"/>
      <c r="C30" s="5"/>
      <c r="D30" s="41"/>
      <c r="E30" s="40"/>
      <c r="F30" s="7"/>
    </row>
    <row r="31" spans="1:6" ht="17.75" customHeight="1" x14ac:dyDescent="0.35">
      <c r="A31" s="45"/>
      <c r="B31" s="46"/>
      <c r="C31" s="5"/>
      <c r="D31" s="41"/>
      <c r="E31" s="40"/>
      <c r="F31" s="7"/>
    </row>
    <row r="32" spans="1:6" ht="17" customHeight="1" x14ac:dyDescent="0.35">
      <c r="A32" s="45"/>
      <c r="B32" s="46"/>
      <c r="C32" s="5"/>
      <c r="D32" s="41"/>
      <c r="E32" s="40"/>
      <c r="F32" s="7"/>
    </row>
    <row r="33" spans="1:6" ht="17.75" customHeight="1" x14ac:dyDescent="0.35">
      <c r="A33" s="45"/>
      <c r="B33" s="46"/>
      <c r="C33" s="5"/>
      <c r="D33" s="41"/>
      <c r="E33" s="40"/>
      <c r="F33" s="7"/>
    </row>
    <row r="34" spans="1:6" ht="17" customHeight="1" x14ac:dyDescent="0.35">
      <c r="A34" s="45"/>
      <c r="B34" s="46"/>
      <c r="C34" s="5"/>
      <c r="D34" s="41"/>
      <c r="E34" s="40"/>
      <c r="F34" s="7"/>
    </row>
    <row r="35" spans="1:6" ht="17.75" customHeight="1" x14ac:dyDescent="0.35">
      <c r="A35" s="45"/>
      <c r="B35" s="46"/>
      <c r="C35" s="5"/>
      <c r="D35" s="41"/>
      <c r="E35" s="40"/>
      <c r="F35" s="7"/>
    </row>
    <row r="36" spans="1:6" ht="17.75" customHeight="1" x14ac:dyDescent="0.35">
      <c r="A36" s="45"/>
      <c r="B36" s="46"/>
      <c r="C36" s="5"/>
      <c r="D36" s="41"/>
      <c r="E36" s="40"/>
      <c r="F36" s="7"/>
    </row>
    <row r="37" spans="1:6" ht="17" customHeight="1" x14ac:dyDescent="0.35">
      <c r="A37" s="45"/>
      <c r="B37" s="46"/>
      <c r="C37" s="5"/>
      <c r="D37" s="41"/>
      <c r="E37" s="40"/>
      <c r="F37" s="7"/>
    </row>
    <row r="38" spans="1:6" ht="17.75" customHeight="1" x14ac:dyDescent="0.35">
      <c r="A38" s="45"/>
      <c r="B38" s="46"/>
      <c r="C38" s="5"/>
      <c r="D38" s="41"/>
      <c r="E38" s="40"/>
      <c r="F38" s="7"/>
    </row>
    <row r="39" spans="1:6" ht="17.75" customHeight="1" x14ac:dyDescent="0.35">
      <c r="A39" s="45"/>
      <c r="B39" s="46"/>
      <c r="C39" s="5"/>
      <c r="D39" s="41"/>
      <c r="E39" s="40"/>
      <c r="F39" s="7"/>
    </row>
    <row r="40" spans="1:6" ht="17" customHeight="1" x14ac:dyDescent="0.35">
      <c r="A40" s="45"/>
      <c r="B40" s="46"/>
      <c r="C40" s="5"/>
      <c r="D40" s="41"/>
      <c r="E40" s="40"/>
      <c r="F40" s="7"/>
    </row>
    <row r="41" spans="1:6" ht="17.75" customHeight="1" x14ac:dyDescent="0.35">
      <c r="A41" s="45"/>
      <c r="B41" s="46"/>
      <c r="C41" s="5"/>
      <c r="D41" s="41"/>
      <c r="E41" s="40"/>
      <c r="F41" s="7"/>
    </row>
    <row r="42" spans="1:6" ht="17" customHeight="1" x14ac:dyDescent="0.35">
      <c r="A42" s="45"/>
      <c r="B42" s="46"/>
      <c r="C42" s="5"/>
      <c r="D42" s="41"/>
      <c r="E42" s="40"/>
      <c r="F42" s="7"/>
    </row>
    <row r="43" spans="1:6" ht="17.75" customHeight="1" x14ac:dyDescent="0.35">
      <c r="A43" s="45"/>
      <c r="B43" s="46"/>
      <c r="C43" s="8"/>
      <c r="D43" s="47"/>
      <c r="E43" s="48"/>
      <c r="F43" s="9"/>
    </row>
    <row r="44" spans="1:6" ht="14.1" customHeight="1" x14ac:dyDescent="0.35">
      <c r="A44" s="49"/>
      <c r="B44" s="49"/>
      <c r="C44" s="50"/>
      <c r="D44" s="50"/>
      <c r="E44" s="50"/>
      <c r="F44" s="50"/>
    </row>
    <row r="45" spans="1:6" ht="0.7" customHeight="1" x14ac:dyDescent="0.35"/>
  </sheetData>
  <sheetProtection password="CF4C" sheet="1"/>
  <mergeCells count="86">
    <mergeCell ref="A43:B43"/>
    <mergeCell ref="D43:E43"/>
    <mergeCell ref="A44:F44"/>
    <mergeCell ref="A40:B40"/>
    <mergeCell ref="D40:E40"/>
    <mergeCell ref="A41:B41"/>
    <mergeCell ref="D41:E41"/>
    <mergeCell ref="A42:B42"/>
    <mergeCell ref="D42:E42"/>
    <mergeCell ref="A37:B37"/>
    <mergeCell ref="D37:E37"/>
    <mergeCell ref="A38:B38"/>
    <mergeCell ref="D38:E38"/>
    <mergeCell ref="A39:B39"/>
    <mergeCell ref="D39:E39"/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C16:E16"/>
    <mergeCell ref="A17:B17"/>
    <mergeCell ref="D17:E17"/>
    <mergeCell ref="A18:B18"/>
    <mergeCell ref="D18:E18"/>
    <mergeCell ref="A13:B13"/>
    <mergeCell ref="C13:E13"/>
    <mergeCell ref="A14:B14"/>
    <mergeCell ref="C14:E14"/>
    <mergeCell ref="A15:B15"/>
    <mergeCell ref="C15:E15"/>
    <mergeCell ref="A10:B10"/>
    <mergeCell ref="D10:E10"/>
    <mergeCell ref="A11:B11"/>
    <mergeCell ref="C11:E11"/>
    <mergeCell ref="A12:B12"/>
    <mergeCell ref="C12:E12"/>
    <mergeCell ref="A7:B7"/>
    <mergeCell ref="D7:E7"/>
    <mergeCell ref="A8:B8"/>
    <mergeCell ref="D8:E8"/>
    <mergeCell ref="A9:B9"/>
    <mergeCell ref="D9:E9"/>
    <mergeCell ref="A4:B4"/>
    <mergeCell ref="D4:E4"/>
    <mergeCell ref="A5:B5"/>
    <mergeCell ref="D5:E5"/>
    <mergeCell ref="A6:B6"/>
    <mergeCell ref="D6:E6"/>
    <mergeCell ref="A1:F1"/>
    <mergeCell ref="A2:D2"/>
    <mergeCell ref="E2:F2"/>
    <mergeCell ref="A3:B3"/>
    <mergeCell ref="D3:E3"/>
  </mergeCells>
  <phoneticPr fontId="10" type="noConversion"/>
  <printOptions horizontalCentered="1" verticalCentered="1"/>
  <pageMargins left="0.59055118110236227" right="0.39370078740157483" top="0.39370078740157483" bottom="0.47244094488188981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3"/>
  <sheetViews>
    <sheetView tabSelected="1" view="pageBreakPreview" zoomScaleNormal="100" zoomScaleSheetLayoutView="100" workbookViewId="0">
      <selection activeCell="B10" sqref="B10"/>
    </sheetView>
  </sheetViews>
  <sheetFormatPr defaultRowHeight="12.75" x14ac:dyDescent="0.35"/>
  <cols>
    <col min="1" max="1" width="12.06640625" customWidth="1"/>
    <col min="2" max="2" width="32.33203125" customWidth="1"/>
    <col min="3" max="3" width="13.19921875" customWidth="1"/>
    <col min="4" max="4" width="11.06640625" customWidth="1"/>
    <col min="5" max="5" width="3.06640625" customWidth="1"/>
    <col min="6" max="6" width="10.6640625" customWidth="1"/>
    <col min="7" max="7" width="10.53125" customWidth="1"/>
  </cols>
  <sheetData>
    <row r="1" spans="1:7" ht="11.85" customHeight="1" x14ac:dyDescent="0.35"/>
    <row r="2" spans="1:7" ht="34.799999999999997" customHeight="1" x14ac:dyDescent="0.35">
      <c r="A2" s="51" t="s">
        <v>41</v>
      </c>
      <c r="B2" s="51"/>
      <c r="C2" s="51"/>
      <c r="D2" s="51"/>
      <c r="E2" s="51"/>
      <c r="F2" s="51"/>
      <c r="G2" s="51"/>
    </row>
    <row r="3" spans="1:7" ht="17.75" customHeight="1" x14ac:dyDescent="0.35">
      <c r="A3" s="52" t="s">
        <v>42</v>
      </c>
      <c r="B3" s="52"/>
      <c r="C3" s="52"/>
      <c r="D3" s="52"/>
      <c r="E3" s="53" t="s">
        <v>43</v>
      </c>
      <c r="F3" s="53"/>
      <c r="G3" s="53"/>
    </row>
    <row r="4" spans="1:7" ht="22.9" customHeight="1" x14ac:dyDescent="0.35">
      <c r="A4" s="54" t="s">
        <v>9</v>
      </c>
      <c r="B4" s="55"/>
      <c r="C4" s="55"/>
      <c r="D4" s="55"/>
      <c r="E4" s="55"/>
      <c r="F4" s="55"/>
      <c r="G4" s="56"/>
    </row>
    <row r="5" spans="1:7" ht="17.75" customHeight="1" x14ac:dyDescent="0.35">
      <c r="A5" s="10" t="s">
        <v>44</v>
      </c>
      <c r="B5" s="11" t="s">
        <v>45</v>
      </c>
      <c r="C5" s="11" t="s">
        <v>46</v>
      </c>
      <c r="D5" s="57" t="s">
        <v>47</v>
      </c>
      <c r="E5" s="58"/>
      <c r="F5" s="11" t="s">
        <v>48</v>
      </c>
      <c r="G5" s="12" t="s">
        <v>49</v>
      </c>
    </row>
    <row r="6" spans="1:7" ht="17" customHeight="1" x14ac:dyDescent="0.35">
      <c r="A6" s="10" t="s">
        <v>50</v>
      </c>
      <c r="B6" s="13" t="s">
        <v>51</v>
      </c>
      <c r="C6" s="11" t="s">
        <v>52</v>
      </c>
      <c r="D6" s="59" t="s">
        <v>32</v>
      </c>
      <c r="E6" s="60"/>
      <c r="F6" s="14" t="s">
        <v>32</v>
      </c>
      <c r="G6" s="15" t="s">
        <v>32</v>
      </c>
    </row>
    <row r="7" spans="1:7" ht="17.75" customHeight="1" x14ac:dyDescent="0.35">
      <c r="A7" s="10" t="s">
        <v>53</v>
      </c>
      <c r="B7" s="13" t="s">
        <v>54</v>
      </c>
      <c r="C7" s="11" t="s">
        <v>52</v>
      </c>
      <c r="D7" s="59" t="s">
        <v>32</v>
      </c>
      <c r="E7" s="60"/>
      <c r="F7" s="14" t="s">
        <v>32</v>
      </c>
      <c r="G7" s="15" t="s">
        <v>32</v>
      </c>
    </row>
    <row r="8" spans="1:7" ht="21.5" customHeight="1" x14ac:dyDescent="0.35">
      <c r="A8" s="10" t="s">
        <v>55</v>
      </c>
      <c r="B8" s="13" t="s">
        <v>56</v>
      </c>
      <c r="C8" s="11" t="s">
        <v>52</v>
      </c>
      <c r="D8" s="59" t="s">
        <v>32</v>
      </c>
      <c r="E8" s="60"/>
      <c r="F8" s="14" t="s">
        <v>32</v>
      </c>
      <c r="G8" s="15" t="s">
        <v>32</v>
      </c>
    </row>
    <row r="9" spans="1:7" ht="17.75" customHeight="1" x14ac:dyDescent="0.35">
      <c r="A9" s="10" t="s">
        <v>57</v>
      </c>
      <c r="B9" s="13" t="s">
        <v>58</v>
      </c>
      <c r="C9" s="11" t="s">
        <v>52</v>
      </c>
      <c r="D9" s="59" t="s">
        <v>32</v>
      </c>
      <c r="E9" s="60"/>
      <c r="F9" s="14" t="s">
        <v>32</v>
      </c>
      <c r="G9" s="15" t="s">
        <v>32</v>
      </c>
    </row>
    <row r="10" spans="1:7" ht="17" customHeight="1" x14ac:dyDescent="0.35">
      <c r="A10" s="10" t="s">
        <v>59</v>
      </c>
      <c r="B10" s="13" t="s">
        <v>60</v>
      </c>
      <c r="C10" s="11" t="s">
        <v>52</v>
      </c>
      <c r="D10" s="59" t="s">
        <v>32</v>
      </c>
      <c r="E10" s="60"/>
      <c r="F10" s="14" t="s">
        <v>32</v>
      </c>
      <c r="G10" s="15" t="s">
        <v>32</v>
      </c>
    </row>
    <row r="11" spans="1:7" ht="17.75" customHeight="1" x14ac:dyDescent="0.35">
      <c r="A11" s="10" t="s">
        <v>61</v>
      </c>
      <c r="B11" s="13" t="s">
        <v>62</v>
      </c>
      <c r="C11" s="11" t="s">
        <v>52</v>
      </c>
      <c r="D11" s="59" t="s">
        <v>32</v>
      </c>
      <c r="E11" s="60"/>
      <c r="F11" s="14" t="s">
        <v>32</v>
      </c>
      <c r="G11" s="15" t="s">
        <v>32</v>
      </c>
    </row>
    <row r="12" spans="1:7" ht="17.75" customHeight="1" x14ac:dyDescent="0.35">
      <c r="A12" s="10" t="s">
        <v>63</v>
      </c>
      <c r="B12" s="13" t="s">
        <v>64</v>
      </c>
      <c r="C12" s="11" t="s">
        <v>52</v>
      </c>
      <c r="D12" s="59" t="s">
        <v>32</v>
      </c>
      <c r="E12" s="60"/>
      <c r="F12" s="14" t="s">
        <v>32</v>
      </c>
      <c r="G12" s="15" t="s">
        <v>32</v>
      </c>
    </row>
    <row r="13" spans="1:7" ht="17" customHeight="1" x14ac:dyDescent="0.35">
      <c r="A13" s="10" t="s">
        <v>65</v>
      </c>
      <c r="B13" s="13" t="s">
        <v>66</v>
      </c>
      <c r="C13" s="11" t="s">
        <v>52</v>
      </c>
      <c r="D13" s="59" t="s">
        <v>67</v>
      </c>
      <c r="E13" s="60"/>
      <c r="F13" s="30" t="s">
        <v>32</v>
      </c>
      <c r="G13" s="29">
        <f>ROUND(IF(OR(ISERROR(D13),D13=""),0,D13)*IF(OR(ISERROR(F13),F13=""),0,F13),2)</f>
        <v>0</v>
      </c>
    </row>
    <row r="14" spans="1:7" ht="17.75" customHeight="1" x14ac:dyDescent="0.35">
      <c r="A14" s="10" t="s">
        <v>68</v>
      </c>
      <c r="B14" s="13" t="s">
        <v>69</v>
      </c>
      <c r="C14" s="11" t="s">
        <v>52</v>
      </c>
      <c r="D14" s="59" t="s">
        <v>67</v>
      </c>
      <c r="E14" s="60"/>
      <c r="F14" s="30" t="s">
        <v>32</v>
      </c>
      <c r="G14" s="29">
        <f>ROUND(IF(OR(ISERROR(D14),D14=""),0,D14)*IF(OR(ISERROR(F14),F14=""),0,F14),2)</f>
        <v>0</v>
      </c>
    </row>
    <row r="15" spans="1:7" ht="17" customHeight="1" x14ac:dyDescent="0.35">
      <c r="A15" s="10"/>
      <c r="B15" s="13"/>
      <c r="C15" s="11"/>
      <c r="D15" s="59"/>
      <c r="E15" s="60"/>
      <c r="F15" s="14"/>
      <c r="G15" s="15"/>
    </row>
    <row r="16" spans="1:7" ht="17.75" customHeight="1" x14ac:dyDescent="0.35">
      <c r="A16" s="10"/>
      <c r="B16" s="13"/>
      <c r="C16" s="11"/>
      <c r="D16" s="59"/>
      <c r="E16" s="60"/>
      <c r="F16" s="14"/>
      <c r="G16" s="15"/>
    </row>
    <row r="17" spans="1:7" ht="17.75" customHeight="1" x14ac:dyDescent="0.35">
      <c r="A17" s="10"/>
      <c r="B17" s="13"/>
      <c r="C17" s="11"/>
      <c r="D17" s="59"/>
      <c r="E17" s="60"/>
      <c r="F17" s="14"/>
      <c r="G17" s="15"/>
    </row>
    <row r="18" spans="1:7" ht="17" customHeight="1" x14ac:dyDescent="0.35">
      <c r="A18" s="10"/>
      <c r="B18" s="13"/>
      <c r="C18" s="11"/>
      <c r="D18" s="59"/>
      <c r="E18" s="60"/>
      <c r="F18" s="14"/>
      <c r="G18" s="15"/>
    </row>
    <row r="19" spans="1:7" ht="17.75" customHeight="1" x14ac:dyDescent="0.35">
      <c r="A19" s="10"/>
      <c r="B19" s="13"/>
      <c r="C19" s="11"/>
      <c r="D19" s="59"/>
      <c r="E19" s="60"/>
      <c r="F19" s="14"/>
      <c r="G19" s="15"/>
    </row>
    <row r="20" spans="1:7" ht="17.75" customHeight="1" x14ac:dyDescent="0.35">
      <c r="A20" s="10"/>
      <c r="B20" s="13"/>
      <c r="C20" s="11"/>
      <c r="D20" s="59"/>
      <c r="E20" s="60"/>
      <c r="F20" s="14"/>
      <c r="G20" s="15"/>
    </row>
    <row r="21" spans="1:7" ht="17" customHeight="1" x14ac:dyDescent="0.35">
      <c r="A21" s="10"/>
      <c r="B21" s="13"/>
      <c r="C21" s="11"/>
      <c r="D21" s="59"/>
      <c r="E21" s="60"/>
      <c r="F21" s="14"/>
      <c r="G21" s="15"/>
    </row>
    <row r="22" spans="1:7" ht="17.75" customHeight="1" x14ac:dyDescent="0.35">
      <c r="A22" s="10"/>
      <c r="B22" s="13"/>
      <c r="C22" s="11"/>
      <c r="D22" s="59"/>
      <c r="E22" s="60"/>
      <c r="F22" s="14"/>
      <c r="G22" s="15"/>
    </row>
    <row r="23" spans="1:7" ht="17" customHeight="1" x14ac:dyDescent="0.35">
      <c r="A23" s="10"/>
      <c r="B23" s="13"/>
      <c r="C23" s="11"/>
      <c r="D23" s="59"/>
      <c r="E23" s="60"/>
      <c r="F23" s="14"/>
      <c r="G23" s="15"/>
    </row>
    <row r="24" spans="1:7" ht="17.75" customHeight="1" x14ac:dyDescent="0.35">
      <c r="A24" s="10"/>
      <c r="B24" s="13"/>
      <c r="C24" s="11"/>
      <c r="D24" s="59"/>
      <c r="E24" s="60"/>
      <c r="F24" s="14"/>
      <c r="G24" s="15"/>
    </row>
    <row r="25" spans="1:7" ht="17.75" customHeight="1" x14ac:dyDescent="0.35">
      <c r="A25" s="10"/>
      <c r="B25" s="13"/>
      <c r="C25" s="11"/>
      <c r="D25" s="59"/>
      <c r="E25" s="60"/>
      <c r="F25" s="14"/>
      <c r="G25" s="15"/>
    </row>
    <row r="26" spans="1:7" ht="17" customHeight="1" x14ac:dyDescent="0.35">
      <c r="A26" s="10"/>
      <c r="B26" s="13"/>
      <c r="C26" s="11"/>
      <c r="D26" s="59"/>
      <c r="E26" s="60"/>
      <c r="F26" s="14"/>
      <c r="G26" s="15"/>
    </row>
    <row r="27" spans="1:7" ht="17.75" customHeight="1" x14ac:dyDescent="0.35">
      <c r="A27" s="10"/>
      <c r="B27" s="13"/>
      <c r="C27" s="11"/>
      <c r="D27" s="59"/>
      <c r="E27" s="60"/>
      <c r="F27" s="14"/>
      <c r="G27" s="15"/>
    </row>
    <row r="28" spans="1:7" ht="17.75" customHeight="1" x14ac:dyDescent="0.35">
      <c r="A28" s="10"/>
      <c r="B28" s="13"/>
      <c r="C28" s="11"/>
      <c r="D28" s="59"/>
      <c r="E28" s="60"/>
      <c r="F28" s="14"/>
      <c r="G28" s="15"/>
    </row>
    <row r="29" spans="1:7" ht="17" customHeight="1" x14ac:dyDescent="0.35">
      <c r="A29" s="10"/>
      <c r="B29" s="13"/>
      <c r="C29" s="11"/>
      <c r="D29" s="59"/>
      <c r="E29" s="60"/>
      <c r="F29" s="14"/>
      <c r="G29" s="15"/>
    </row>
    <row r="30" spans="1:7" ht="17.75" customHeight="1" x14ac:dyDescent="0.35">
      <c r="A30" s="10"/>
      <c r="B30" s="13"/>
      <c r="C30" s="11"/>
      <c r="D30" s="59"/>
      <c r="E30" s="60"/>
      <c r="F30" s="14"/>
      <c r="G30" s="15"/>
    </row>
    <row r="31" spans="1:7" ht="17" customHeight="1" x14ac:dyDescent="0.35">
      <c r="A31" s="10"/>
      <c r="B31" s="13"/>
      <c r="C31" s="11"/>
      <c r="D31" s="59"/>
      <c r="E31" s="60"/>
      <c r="F31" s="14"/>
      <c r="G31" s="15"/>
    </row>
    <row r="32" spans="1:7" ht="17.75" customHeight="1" x14ac:dyDescent="0.35">
      <c r="A32" s="10"/>
      <c r="B32" s="13"/>
      <c r="C32" s="11"/>
      <c r="D32" s="59"/>
      <c r="E32" s="60"/>
      <c r="F32" s="14"/>
      <c r="G32" s="15"/>
    </row>
    <row r="33" spans="1:7" ht="17.75" customHeight="1" x14ac:dyDescent="0.35">
      <c r="A33" s="10"/>
      <c r="B33" s="13"/>
      <c r="C33" s="11"/>
      <c r="D33" s="59"/>
      <c r="E33" s="60"/>
      <c r="F33" s="14"/>
      <c r="G33" s="15"/>
    </row>
    <row r="34" spans="1:7" ht="17" customHeight="1" x14ac:dyDescent="0.35">
      <c r="A34" s="10"/>
      <c r="B34" s="13"/>
      <c r="C34" s="11"/>
      <c r="D34" s="59"/>
      <c r="E34" s="60"/>
      <c r="F34" s="14"/>
      <c r="G34" s="15"/>
    </row>
    <row r="35" spans="1:7" ht="17.75" customHeight="1" x14ac:dyDescent="0.35">
      <c r="A35" s="10"/>
      <c r="B35" s="13"/>
      <c r="C35" s="11"/>
      <c r="D35" s="59"/>
      <c r="E35" s="60"/>
      <c r="F35" s="14"/>
      <c r="G35" s="15"/>
    </row>
    <row r="36" spans="1:7" ht="17.75" customHeight="1" x14ac:dyDescent="0.35">
      <c r="A36" s="10"/>
      <c r="B36" s="13"/>
      <c r="C36" s="11"/>
      <c r="D36" s="59"/>
      <c r="E36" s="60"/>
      <c r="F36" s="14"/>
      <c r="G36" s="15"/>
    </row>
    <row r="37" spans="1:7" ht="17" customHeight="1" x14ac:dyDescent="0.35">
      <c r="A37" s="10"/>
      <c r="B37" s="13"/>
      <c r="C37" s="11"/>
      <c r="D37" s="59"/>
      <c r="E37" s="60"/>
      <c r="F37" s="14"/>
      <c r="G37" s="15"/>
    </row>
    <row r="38" spans="1:7" ht="17.75" customHeight="1" x14ac:dyDescent="0.35">
      <c r="A38" s="10"/>
      <c r="B38" s="13"/>
      <c r="C38" s="11"/>
      <c r="D38" s="59"/>
      <c r="E38" s="60"/>
      <c r="F38" s="14"/>
      <c r="G38" s="15"/>
    </row>
    <row r="39" spans="1:7" ht="17" customHeight="1" x14ac:dyDescent="0.35">
      <c r="A39" s="10"/>
      <c r="B39" s="13"/>
      <c r="C39" s="11"/>
      <c r="D39" s="59"/>
      <c r="E39" s="60"/>
      <c r="F39" s="14"/>
      <c r="G39" s="15"/>
    </row>
    <row r="40" spans="1:7" ht="17.75" customHeight="1" x14ac:dyDescent="0.35">
      <c r="A40" s="10"/>
      <c r="B40" s="13"/>
      <c r="C40" s="11"/>
      <c r="D40" s="59"/>
      <c r="E40" s="60"/>
      <c r="F40" s="14"/>
      <c r="G40" s="15"/>
    </row>
    <row r="41" spans="1:7" ht="17.75" customHeight="1" x14ac:dyDescent="0.35">
      <c r="A41" s="10"/>
      <c r="B41" s="13"/>
      <c r="C41" s="11"/>
      <c r="D41" s="59"/>
      <c r="E41" s="60"/>
      <c r="F41" s="14"/>
      <c r="G41" s="15"/>
    </row>
    <row r="42" spans="1:7" ht="17" customHeight="1" x14ac:dyDescent="0.35">
      <c r="A42" s="10"/>
      <c r="B42" s="13"/>
      <c r="C42" s="11"/>
      <c r="D42" s="59"/>
      <c r="E42" s="60"/>
      <c r="F42" s="14"/>
      <c r="G42" s="15"/>
    </row>
    <row r="43" spans="1:7" ht="17.75" customHeight="1" x14ac:dyDescent="0.35">
      <c r="A43" s="10"/>
      <c r="B43" s="13"/>
      <c r="C43" s="11"/>
      <c r="D43" s="59"/>
      <c r="E43" s="60"/>
      <c r="F43" s="14"/>
      <c r="G43" s="15"/>
    </row>
    <row r="44" spans="1:7" ht="17.75" customHeight="1" x14ac:dyDescent="0.35">
      <c r="A44" s="61" t="s">
        <v>70</v>
      </c>
      <c r="B44" s="62"/>
      <c r="C44" s="16" t="s">
        <v>71</v>
      </c>
      <c r="D44" s="63">
        <f>ROUND(SUM(G6:G43),2)</f>
        <v>0</v>
      </c>
      <c r="E44" s="63"/>
      <c r="F44" s="64" t="s">
        <v>72</v>
      </c>
      <c r="G44" s="64"/>
    </row>
    <row r="45" spans="1:7" ht="1.45" customHeight="1" x14ac:dyDescent="0.35">
      <c r="A45" s="17"/>
      <c r="B45" s="17"/>
      <c r="C45" s="17"/>
      <c r="D45" s="17"/>
      <c r="E45" s="17"/>
      <c r="F45" s="17"/>
      <c r="G45" s="17"/>
    </row>
    <row r="46" spans="1:7" ht="17" customHeight="1" x14ac:dyDescent="0.35"/>
    <row r="47" spans="1:7" ht="11.85" customHeight="1" x14ac:dyDescent="0.35"/>
    <row r="48" spans="1:7" ht="34.799999999999997" customHeight="1" x14ac:dyDescent="0.35">
      <c r="A48" s="51" t="s">
        <v>41</v>
      </c>
      <c r="B48" s="51"/>
      <c r="C48" s="51"/>
      <c r="D48" s="51"/>
      <c r="E48" s="51"/>
      <c r="F48" s="51"/>
      <c r="G48" s="51"/>
    </row>
    <row r="49" spans="1:7" ht="17.75" customHeight="1" x14ac:dyDescent="0.35">
      <c r="A49" s="52" t="s">
        <v>42</v>
      </c>
      <c r="B49" s="52"/>
      <c r="C49" s="52"/>
      <c r="D49" s="52"/>
      <c r="E49" s="53" t="s">
        <v>73</v>
      </c>
      <c r="F49" s="53"/>
      <c r="G49" s="53"/>
    </row>
    <row r="50" spans="1:7" ht="22.9" customHeight="1" x14ac:dyDescent="0.35">
      <c r="A50" s="54" t="s">
        <v>12</v>
      </c>
      <c r="B50" s="55"/>
      <c r="C50" s="55"/>
      <c r="D50" s="55"/>
      <c r="E50" s="55"/>
      <c r="F50" s="55"/>
      <c r="G50" s="56"/>
    </row>
    <row r="51" spans="1:7" ht="17.75" customHeight="1" x14ac:dyDescent="0.35">
      <c r="A51" s="10" t="s">
        <v>44</v>
      </c>
      <c r="B51" s="11" t="s">
        <v>45</v>
      </c>
      <c r="C51" s="11" t="s">
        <v>46</v>
      </c>
      <c r="D51" s="57" t="s">
        <v>47</v>
      </c>
      <c r="E51" s="58"/>
      <c r="F51" s="11" t="s">
        <v>48</v>
      </c>
      <c r="G51" s="12" t="s">
        <v>49</v>
      </c>
    </row>
    <row r="52" spans="1:7" ht="17" customHeight="1" x14ac:dyDescent="0.35">
      <c r="A52" s="10" t="s">
        <v>74</v>
      </c>
      <c r="B52" s="13" t="s">
        <v>75</v>
      </c>
      <c r="C52" s="11"/>
      <c r="D52" s="59" t="s">
        <v>32</v>
      </c>
      <c r="E52" s="60"/>
      <c r="F52" s="14" t="s">
        <v>32</v>
      </c>
      <c r="G52" s="15" t="s">
        <v>32</v>
      </c>
    </row>
    <row r="53" spans="1:7" ht="17.75" customHeight="1" x14ac:dyDescent="0.35">
      <c r="A53" s="10" t="s">
        <v>76</v>
      </c>
      <c r="B53" s="13" t="s">
        <v>77</v>
      </c>
      <c r="C53" s="11" t="s">
        <v>78</v>
      </c>
      <c r="D53" s="59" t="s">
        <v>32</v>
      </c>
      <c r="E53" s="60"/>
      <c r="F53" s="14" t="s">
        <v>32</v>
      </c>
      <c r="G53" s="15" t="s">
        <v>32</v>
      </c>
    </row>
    <row r="54" spans="1:7" ht="17.75" customHeight="1" x14ac:dyDescent="0.35">
      <c r="A54" s="10" t="s">
        <v>79</v>
      </c>
      <c r="B54" s="13" t="s">
        <v>80</v>
      </c>
      <c r="C54" s="11" t="s">
        <v>81</v>
      </c>
      <c r="D54" s="59" t="s">
        <v>32</v>
      </c>
      <c r="E54" s="60"/>
      <c r="F54" s="14" t="s">
        <v>32</v>
      </c>
      <c r="G54" s="15" t="s">
        <v>32</v>
      </c>
    </row>
    <row r="55" spans="1:7" ht="17" customHeight="1" x14ac:dyDescent="0.35">
      <c r="A55" s="10" t="s">
        <v>82</v>
      </c>
      <c r="B55" s="13" t="s">
        <v>83</v>
      </c>
      <c r="C55" s="11"/>
      <c r="D55" s="59" t="s">
        <v>32</v>
      </c>
      <c r="E55" s="60"/>
      <c r="F55" s="14" t="s">
        <v>32</v>
      </c>
      <c r="G55" s="15" t="s">
        <v>32</v>
      </c>
    </row>
    <row r="56" spans="1:7" ht="17.75" customHeight="1" x14ac:dyDescent="0.35">
      <c r="A56" s="10" t="s">
        <v>76</v>
      </c>
      <c r="B56" s="13" t="s">
        <v>84</v>
      </c>
      <c r="C56" s="11" t="s">
        <v>85</v>
      </c>
      <c r="D56" s="59" t="s">
        <v>32</v>
      </c>
      <c r="E56" s="60"/>
      <c r="F56" s="14" t="s">
        <v>32</v>
      </c>
      <c r="G56" s="15" t="s">
        <v>32</v>
      </c>
    </row>
    <row r="57" spans="1:7" ht="17" customHeight="1" x14ac:dyDescent="0.35">
      <c r="A57" s="10" t="s">
        <v>79</v>
      </c>
      <c r="B57" s="13" t="s">
        <v>86</v>
      </c>
      <c r="C57" s="11" t="s">
        <v>85</v>
      </c>
      <c r="D57" s="59" t="s">
        <v>32</v>
      </c>
      <c r="E57" s="60"/>
      <c r="F57" s="14" t="s">
        <v>32</v>
      </c>
      <c r="G57" s="15" t="s">
        <v>32</v>
      </c>
    </row>
    <row r="58" spans="1:7" ht="17.75" customHeight="1" x14ac:dyDescent="0.35">
      <c r="A58" s="10" t="s">
        <v>87</v>
      </c>
      <c r="B58" s="13" t="s">
        <v>88</v>
      </c>
      <c r="C58" s="11" t="s">
        <v>85</v>
      </c>
      <c r="D58" s="59" t="s">
        <v>32</v>
      </c>
      <c r="E58" s="60"/>
      <c r="F58" s="14" t="s">
        <v>32</v>
      </c>
      <c r="G58" s="15" t="s">
        <v>32</v>
      </c>
    </row>
    <row r="59" spans="1:7" ht="17.75" customHeight="1" x14ac:dyDescent="0.35">
      <c r="A59" s="10" t="s">
        <v>89</v>
      </c>
      <c r="B59" s="13" t="s">
        <v>90</v>
      </c>
      <c r="C59" s="11"/>
      <c r="D59" s="59" t="s">
        <v>32</v>
      </c>
      <c r="E59" s="60"/>
      <c r="F59" s="14" t="s">
        <v>32</v>
      </c>
      <c r="G59" s="15" t="s">
        <v>32</v>
      </c>
    </row>
    <row r="60" spans="1:7" ht="17" customHeight="1" x14ac:dyDescent="0.35">
      <c r="A60" s="10" t="s">
        <v>76</v>
      </c>
      <c r="B60" s="13" t="s">
        <v>91</v>
      </c>
      <c r="C60" s="11" t="s">
        <v>85</v>
      </c>
      <c r="D60" s="59" t="s">
        <v>32</v>
      </c>
      <c r="E60" s="60"/>
      <c r="F60" s="14" t="s">
        <v>32</v>
      </c>
      <c r="G60" s="15" t="s">
        <v>32</v>
      </c>
    </row>
    <row r="61" spans="1:7" ht="17.75" customHeight="1" x14ac:dyDescent="0.35">
      <c r="A61" s="10" t="s">
        <v>79</v>
      </c>
      <c r="B61" s="13" t="s">
        <v>92</v>
      </c>
      <c r="C61" s="11" t="s">
        <v>85</v>
      </c>
      <c r="D61" s="59" t="s">
        <v>32</v>
      </c>
      <c r="E61" s="60"/>
      <c r="F61" s="14" t="s">
        <v>32</v>
      </c>
      <c r="G61" s="15" t="s">
        <v>32</v>
      </c>
    </row>
    <row r="62" spans="1:7" ht="17.75" customHeight="1" x14ac:dyDescent="0.35">
      <c r="A62" s="10" t="s">
        <v>87</v>
      </c>
      <c r="B62" s="13" t="s">
        <v>93</v>
      </c>
      <c r="C62" s="11" t="s">
        <v>85</v>
      </c>
      <c r="D62" s="59" t="s">
        <v>32</v>
      </c>
      <c r="E62" s="60"/>
      <c r="F62" s="14" t="s">
        <v>32</v>
      </c>
      <c r="G62" s="15" t="s">
        <v>32</v>
      </c>
    </row>
    <row r="63" spans="1:7" ht="17" customHeight="1" x14ac:dyDescent="0.35">
      <c r="A63" s="10" t="s">
        <v>94</v>
      </c>
      <c r="B63" s="13" t="s">
        <v>95</v>
      </c>
      <c r="C63" s="11"/>
      <c r="D63" s="59" t="s">
        <v>32</v>
      </c>
      <c r="E63" s="60"/>
      <c r="F63" s="14" t="s">
        <v>32</v>
      </c>
      <c r="G63" s="15" t="s">
        <v>32</v>
      </c>
    </row>
    <row r="64" spans="1:7" ht="17.75" customHeight="1" x14ac:dyDescent="0.35">
      <c r="A64" s="10" t="s">
        <v>76</v>
      </c>
      <c r="B64" s="13" t="s">
        <v>96</v>
      </c>
      <c r="C64" s="11" t="s">
        <v>85</v>
      </c>
      <c r="D64" s="59" t="s">
        <v>97</v>
      </c>
      <c r="E64" s="60"/>
      <c r="F64" s="30" t="s">
        <v>32</v>
      </c>
      <c r="G64" s="29">
        <f>ROUND(IF(OR(ISERROR(D64),D64=""),0,D64)*IF(OR(ISERROR(F64),F64=""),0,F64),2)</f>
        <v>0</v>
      </c>
    </row>
    <row r="65" spans="1:7" ht="17" customHeight="1" x14ac:dyDescent="0.35">
      <c r="A65" s="10" t="s">
        <v>79</v>
      </c>
      <c r="B65" s="13" t="s">
        <v>98</v>
      </c>
      <c r="C65" s="11" t="s">
        <v>85</v>
      </c>
      <c r="D65" s="59" t="s">
        <v>32</v>
      </c>
      <c r="E65" s="60"/>
      <c r="F65" s="14" t="s">
        <v>32</v>
      </c>
      <c r="G65" s="15" t="s">
        <v>32</v>
      </c>
    </row>
    <row r="66" spans="1:7" ht="17.75" customHeight="1" x14ac:dyDescent="0.35">
      <c r="A66" s="10" t="s">
        <v>87</v>
      </c>
      <c r="B66" s="13" t="s">
        <v>99</v>
      </c>
      <c r="C66" s="11" t="s">
        <v>85</v>
      </c>
      <c r="D66" s="59" t="s">
        <v>32</v>
      </c>
      <c r="E66" s="60"/>
      <c r="F66" s="14" t="s">
        <v>32</v>
      </c>
      <c r="G66" s="15" t="s">
        <v>32</v>
      </c>
    </row>
    <row r="67" spans="1:7" ht="17.75" customHeight="1" x14ac:dyDescent="0.35">
      <c r="A67" s="10" t="s">
        <v>100</v>
      </c>
      <c r="B67" s="13" t="s">
        <v>101</v>
      </c>
      <c r="C67" s="11" t="s">
        <v>85</v>
      </c>
      <c r="D67" s="59" t="s">
        <v>32</v>
      </c>
      <c r="E67" s="60"/>
      <c r="F67" s="14" t="s">
        <v>32</v>
      </c>
      <c r="G67" s="15" t="s">
        <v>32</v>
      </c>
    </row>
    <row r="68" spans="1:7" ht="17" customHeight="1" x14ac:dyDescent="0.35">
      <c r="A68" s="10" t="s">
        <v>102</v>
      </c>
      <c r="B68" s="13" t="s">
        <v>103</v>
      </c>
      <c r="C68" s="11"/>
      <c r="D68" s="59" t="s">
        <v>32</v>
      </c>
      <c r="E68" s="60"/>
      <c r="F68" s="14" t="s">
        <v>32</v>
      </c>
      <c r="G68" s="15" t="s">
        <v>32</v>
      </c>
    </row>
    <row r="69" spans="1:7" ht="17.75" customHeight="1" x14ac:dyDescent="0.35">
      <c r="A69" s="10" t="s">
        <v>76</v>
      </c>
      <c r="B69" s="13" t="s">
        <v>96</v>
      </c>
      <c r="C69" s="11" t="s">
        <v>85</v>
      </c>
      <c r="D69" s="59" t="s">
        <v>32</v>
      </c>
      <c r="E69" s="60"/>
      <c r="F69" s="14" t="s">
        <v>32</v>
      </c>
      <c r="G69" s="15" t="s">
        <v>32</v>
      </c>
    </row>
    <row r="70" spans="1:7" ht="17.75" customHeight="1" x14ac:dyDescent="0.35">
      <c r="A70" s="10" t="s">
        <v>79</v>
      </c>
      <c r="B70" s="13" t="s">
        <v>98</v>
      </c>
      <c r="C70" s="11" t="s">
        <v>85</v>
      </c>
      <c r="D70" s="59" t="s">
        <v>32</v>
      </c>
      <c r="E70" s="60"/>
      <c r="F70" s="14" t="s">
        <v>32</v>
      </c>
      <c r="G70" s="15" t="s">
        <v>32</v>
      </c>
    </row>
    <row r="71" spans="1:7" ht="17" customHeight="1" x14ac:dyDescent="0.35">
      <c r="A71" s="10" t="s">
        <v>87</v>
      </c>
      <c r="B71" s="13" t="s">
        <v>99</v>
      </c>
      <c r="C71" s="11" t="s">
        <v>85</v>
      </c>
      <c r="D71" s="59" t="s">
        <v>32</v>
      </c>
      <c r="E71" s="60"/>
      <c r="F71" s="14" t="s">
        <v>32</v>
      </c>
      <c r="G71" s="15" t="s">
        <v>32</v>
      </c>
    </row>
    <row r="72" spans="1:7" ht="17.75" customHeight="1" x14ac:dyDescent="0.35">
      <c r="A72" s="10" t="s">
        <v>100</v>
      </c>
      <c r="B72" s="13" t="s">
        <v>101</v>
      </c>
      <c r="C72" s="11" t="s">
        <v>85</v>
      </c>
      <c r="D72" s="59" t="s">
        <v>32</v>
      </c>
      <c r="E72" s="60"/>
      <c r="F72" s="14" t="s">
        <v>32</v>
      </c>
      <c r="G72" s="15" t="s">
        <v>32</v>
      </c>
    </row>
    <row r="73" spans="1:7" ht="17" customHeight="1" x14ac:dyDescent="0.35">
      <c r="A73" s="10" t="s">
        <v>104</v>
      </c>
      <c r="B73" s="13" t="s">
        <v>105</v>
      </c>
      <c r="C73" s="11"/>
      <c r="D73" s="59" t="s">
        <v>32</v>
      </c>
      <c r="E73" s="60"/>
      <c r="F73" s="14" t="s">
        <v>32</v>
      </c>
      <c r="G73" s="15" t="s">
        <v>32</v>
      </c>
    </row>
    <row r="74" spans="1:7" ht="17.75" customHeight="1" x14ac:dyDescent="0.35">
      <c r="A74" s="10" t="s">
        <v>76</v>
      </c>
      <c r="B74" s="13" t="s">
        <v>106</v>
      </c>
      <c r="C74" s="11" t="s">
        <v>85</v>
      </c>
      <c r="D74" s="59" t="s">
        <v>32</v>
      </c>
      <c r="E74" s="60"/>
      <c r="F74" s="14" t="s">
        <v>32</v>
      </c>
      <c r="G74" s="15" t="s">
        <v>32</v>
      </c>
    </row>
    <row r="75" spans="1:7" ht="17.75" customHeight="1" x14ac:dyDescent="0.35">
      <c r="A75" s="10" t="s">
        <v>79</v>
      </c>
      <c r="B75" s="13" t="s">
        <v>107</v>
      </c>
      <c r="C75" s="11" t="s">
        <v>85</v>
      </c>
      <c r="D75" s="59" t="s">
        <v>32</v>
      </c>
      <c r="E75" s="60"/>
      <c r="F75" s="14" t="s">
        <v>32</v>
      </c>
      <c r="G75" s="15" t="s">
        <v>32</v>
      </c>
    </row>
    <row r="76" spans="1:7" ht="17" customHeight="1" x14ac:dyDescent="0.35">
      <c r="A76" s="10" t="s">
        <v>87</v>
      </c>
      <c r="B76" s="13" t="s">
        <v>108</v>
      </c>
      <c r="C76" s="11" t="s">
        <v>85</v>
      </c>
      <c r="D76" s="59" t="s">
        <v>109</v>
      </c>
      <c r="E76" s="60"/>
      <c r="F76" s="30" t="s">
        <v>32</v>
      </c>
      <c r="G76" s="29">
        <f>ROUND(IF(OR(ISERROR(D76),D76=""),0,D76)*IF(OR(ISERROR(F76),F76=""),0,F76),2)</f>
        <v>0</v>
      </c>
    </row>
    <row r="77" spans="1:7" ht="17.75" customHeight="1" x14ac:dyDescent="0.35">
      <c r="A77" s="10" t="s">
        <v>100</v>
      </c>
      <c r="B77" s="13" t="s">
        <v>110</v>
      </c>
      <c r="C77" s="11" t="s">
        <v>85</v>
      </c>
      <c r="D77" s="59" t="s">
        <v>32</v>
      </c>
      <c r="E77" s="60"/>
      <c r="F77" s="14" t="s">
        <v>32</v>
      </c>
      <c r="G77" s="15" t="s">
        <v>32</v>
      </c>
    </row>
    <row r="78" spans="1:7" ht="17.75" customHeight="1" x14ac:dyDescent="0.35">
      <c r="A78" s="10" t="s">
        <v>111</v>
      </c>
      <c r="B78" s="13" t="s">
        <v>112</v>
      </c>
      <c r="C78" s="11" t="s">
        <v>85</v>
      </c>
      <c r="D78" s="59" t="s">
        <v>32</v>
      </c>
      <c r="E78" s="60"/>
      <c r="F78" s="14" t="s">
        <v>32</v>
      </c>
      <c r="G78" s="15" t="s">
        <v>32</v>
      </c>
    </row>
    <row r="79" spans="1:7" ht="17" customHeight="1" x14ac:dyDescent="0.35">
      <c r="A79" s="10" t="s">
        <v>113</v>
      </c>
      <c r="B79" s="13" t="s">
        <v>114</v>
      </c>
      <c r="C79" s="11"/>
      <c r="D79" s="59" t="s">
        <v>32</v>
      </c>
      <c r="E79" s="60"/>
      <c r="F79" s="14" t="s">
        <v>32</v>
      </c>
      <c r="G79" s="15" t="s">
        <v>32</v>
      </c>
    </row>
    <row r="80" spans="1:7" ht="17.75" customHeight="1" x14ac:dyDescent="0.35">
      <c r="A80" s="10" t="s">
        <v>76</v>
      </c>
      <c r="B80" s="13" t="s">
        <v>106</v>
      </c>
      <c r="C80" s="11" t="s">
        <v>85</v>
      </c>
      <c r="D80" s="59" t="s">
        <v>32</v>
      </c>
      <c r="E80" s="60"/>
      <c r="F80" s="14" t="s">
        <v>32</v>
      </c>
      <c r="G80" s="15" t="s">
        <v>32</v>
      </c>
    </row>
    <row r="81" spans="1:7" ht="17" customHeight="1" x14ac:dyDescent="0.35">
      <c r="A81" s="10" t="s">
        <v>79</v>
      </c>
      <c r="B81" s="13" t="s">
        <v>107</v>
      </c>
      <c r="C81" s="11" t="s">
        <v>85</v>
      </c>
      <c r="D81" s="59" t="s">
        <v>32</v>
      </c>
      <c r="E81" s="60"/>
      <c r="F81" s="14" t="s">
        <v>32</v>
      </c>
      <c r="G81" s="15" t="s">
        <v>32</v>
      </c>
    </row>
    <row r="82" spans="1:7" ht="17.75" customHeight="1" x14ac:dyDescent="0.35">
      <c r="A82" s="10" t="s">
        <v>87</v>
      </c>
      <c r="B82" s="13" t="s">
        <v>115</v>
      </c>
      <c r="C82" s="11" t="s">
        <v>85</v>
      </c>
      <c r="D82" s="59" t="s">
        <v>32</v>
      </c>
      <c r="E82" s="60"/>
      <c r="F82" s="14" t="s">
        <v>32</v>
      </c>
      <c r="G82" s="15" t="s">
        <v>32</v>
      </c>
    </row>
    <row r="83" spans="1:7" ht="17.75" customHeight="1" x14ac:dyDescent="0.35">
      <c r="A83" s="10" t="s">
        <v>100</v>
      </c>
      <c r="B83" s="13" t="s">
        <v>110</v>
      </c>
      <c r="C83" s="11" t="s">
        <v>85</v>
      </c>
      <c r="D83" s="59" t="s">
        <v>32</v>
      </c>
      <c r="E83" s="60"/>
      <c r="F83" s="14" t="s">
        <v>32</v>
      </c>
      <c r="G83" s="15" t="s">
        <v>32</v>
      </c>
    </row>
    <row r="84" spans="1:7" ht="17" customHeight="1" x14ac:dyDescent="0.35">
      <c r="A84" s="10" t="s">
        <v>116</v>
      </c>
      <c r="B84" s="13" t="s">
        <v>117</v>
      </c>
      <c r="C84" s="11"/>
      <c r="D84" s="59" t="s">
        <v>32</v>
      </c>
      <c r="E84" s="60"/>
      <c r="F84" s="14" t="s">
        <v>32</v>
      </c>
      <c r="G84" s="15" t="s">
        <v>32</v>
      </c>
    </row>
    <row r="85" spans="1:7" ht="17.75" customHeight="1" x14ac:dyDescent="0.35">
      <c r="A85" s="10" t="s">
        <v>76</v>
      </c>
      <c r="B85" s="13" t="s">
        <v>118</v>
      </c>
      <c r="C85" s="11" t="s">
        <v>85</v>
      </c>
      <c r="D85" s="59" t="s">
        <v>32</v>
      </c>
      <c r="E85" s="60"/>
      <c r="F85" s="14" t="s">
        <v>32</v>
      </c>
      <c r="G85" s="15" t="s">
        <v>32</v>
      </c>
    </row>
    <row r="86" spans="1:7" ht="17.75" customHeight="1" x14ac:dyDescent="0.35">
      <c r="A86" s="10" t="s">
        <v>79</v>
      </c>
      <c r="B86" s="13" t="s">
        <v>119</v>
      </c>
      <c r="C86" s="11"/>
      <c r="D86" s="59" t="s">
        <v>32</v>
      </c>
      <c r="E86" s="60"/>
      <c r="F86" s="14" t="s">
        <v>32</v>
      </c>
      <c r="G86" s="15" t="s">
        <v>32</v>
      </c>
    </row>
    <row r="87" spans="1:7" ht="17" customHeight="1" x14ac:dyDescent="0.35">
      <c r="A87" s="10" t="s">
        <v>120</v>
      </c>
      <c r="B87" s="13" t="s">
        <v>121</v>
      </c>
      <c r="C87" s="11" t="s">
        <v>85</v>
      </c>
      <c r="D87" s="59" t="s">
        <v>32</v>
      </c>
      <c r="E87" s="60"/>
      <c r="F87" s="14" t="s">
        <v>32</v>
      </c>
      <c r="G87" s="15" t="s">
        <v>32</v>
      </c>
    </row>
    <row r="88" spans="1:7" ht="17.75" customHeight="1" x14ac:dyDescent="0.35">
      <c r="A88" s="10" t="s">
        <v>122</v>
      </c>
      <c r="B88" s="13" t="s">
        <v>123</v>
      </c>
      <c r="C88" s="11" t="s">
        <v>85</v>
      </c>
      <c r="D88" s="59" t="s">
        <v>32</v>
      </c>
      <c r="E88" s="60"/>
      <c r="F88" s="14" t="s">
        <v>32</v>
      </c>
      <c r="G88" s="15" t="s">
        <v>32</v>
      </c>
    </row>
    <row r="89" spans="1:7" ht="17" customHeight="1" x14ac:dyDescent="0.35">
      <c r="A89" s="10" t="s">
        <v>87</v>
      </c>
      <c r="B89" s="13" t="s">
        <v>124</v>
      </c>
      <c r="C89" s="11" t="s">
        <v>125</v>
      </c>
      <c r="D89" s="59" t="s">
        <v>32</v>
      </c>
      <c r="E89" s="60"/>
      <c r="F89" s="14" t="s">
        <v>32</v>
      </c>
      <c r="G89" s="15" t="s">
        <v>32</v>
      </c>
    </row>
    <row r="90" spans="1:7" ht="17.75" customHeight="1" x14ac:dyDescent="0.35">
      <c r="A90" s="18" t="s">
        <v>100</v>
      </c>
      <c r="B90" s="19" t="s">
        <v>126</v>
      </c>
      <c r="C90" s="20" t="s">
        <v>125</v>
      </c>
      <c r="D90" s="65" t="s">
        <v>32</v>
      </c>
      <c r="E90" s="66"/>
      <c r="F90" s="21" t="s">
        <v>32</v>
      </c>
      <c r="G90" s="22" t="s">
        <v>32</v>
      </c>
    </row>
    <row r="91" spans="1:7" ht="5.95" customHeight="1" x14ac:dyDescent="0.35">
      <c r="A91" s="23"/>
      <c r="B91" s="24"/>
      <c r="C91" s="24"/>
      <c r="D91" s="24"/>
      <c r="E91" s="24"/>
      <c r="F91" s="24"/>
      <c r="G91" s="25"/>
    </row>
    <row r="92" spans="1:7" ht="17" customHeight="1" x14ac:dyDescent="0.35">
      <c r="A92" s="17"/>
      <c r="B92" s="17"/>
      <c r="C92" s="17"/>
      <c r="D92" s="17"/>
      <c r="E92" s="17"/>
      <c r="F92" s="17"/>
      <c r="G92" s="17"/>
    </row>
    <row r="93" spans="1:7" ht="11.85" customHeight="1" x14ac:dyDescent="0.35"/>
    <row r="94" spans="1:7" ht="34.799999999999997" customHeight="1" x14ac:dyDescent="0.35">
      <c r="A94" s="51" t="s">
        <v>41</v>
      </c>
      <c r="B94" s="51"/>
      <c r="C94" s="51"/>
      <c r="D94" s="51"/>
      <c r="E94" s="51"/>
      <c r="F94" s="51"/>
      <c r="G94" s="51"/>
    </row>
    <row r="95" spans="1:7" ht="17.75" customHeight="1" x14ac:dyDescent="0.35">
      <c r="A95" s="52" t="s">
        <v>42</v>
      </c>
      <c r="B95" s="52"/>
      <c r="C95" s="52"/>
      <c r="D95" s="52"/>
      <c r="E95" s="53" t="s">
        <v>127</v>
      </c>
      <c r="F95" s="53"/>
      <c r="G95" s="53"/>
    </row>
    <row r="96" spans="1:7" ht="17" customHeight="1" x14ac:dyDescent="0.35">
      <c r="A96" s="26" t="s">
        <v>44</v>
      </c>
      <c r="B96" s="27" t="s">
        <v>45</v>
      </c>
      <c r="C96" s="27" t="s">
        <v>46</v>
      </c>
      <c r="D96" s="67" t="s">
        <v>47</v>
      </c>
      <c r="E96" s="68"/>
      <c r="F96" s="27" t="s">
        <v>48</v>
      </c>
      <c r="G96" s="28" t="s">
        <v>49</v>
      </c>
    </row>
    <row r="97" spans="1:7" ht="17.75" customHeight="1" x14ac:dyDescent="0.35">
      <c r="A97" s="10" t="s">
        <v>111</v>
      </c>
      <c r="B97" s="13" t="s">
        <v>128</v>
      </c>
      <c r="C97" s="11"/>
      <c r="D97" s="59" t="s">
        <v>32</v>
      </c>
      <c r="E97" s="60"/>
      <c r="F97" s="14" t="s">
        <v>32</v>
      </c>
      <c r="G97" s="15" t="s">
        <v>32</v>
      </c>
    </row>
    <row r="98" spans="1:7" ht="17" customHeight="1" x14ac:dyDescent="0.35">
      <c r="A98" s="10" t="s">
        <v>129</v>
      </c>
      <c r="B98" s="13" t="s">
        <v>130</v>
      </c>
      <c r="C98" s="11" t="s">
        <v>78</v>
      </c>
      <c r="D98" s="59" t="s">
        <v>32</v>
      </c>
      <c r="E98" s="60"/>
      <c r="F98" s="14" t="s">
        <v>32</v>
      </c>
      <c r="G98" s="15" t="s">
        <v>32</v>
      </c>
    </row>
    <row r="99" spans="1:7" ht="17.75" customHeight="1" x14ac:dyDescent="0.35">
      <c r="A99" s="10" t="s">
        <v>131</v>
      </c>
      <c r="B99" s="13" t="s">
        <v>132</v>
      </c>
      <c r="C99" s="11" t="s">
        <v>78</v>
      </c>
      <c r="D99" s="59" t="s">
        <v>32</v>
      </c>
      <c r="E99" s="60"/>
      <c r="F99" s="14" t="s">
        <v>32</v>
      </c>
      <c r="G99" s="15" t="s">
        <v>32</v>
      </c>
    </row>
    <row r="100" spans="1:7" ht="17.75" customHeight="1" x14ac:dyDescent="0.35">
      <c r="A100" s="10" t="s">
        <v>133</v>
      </c>
      <c r="B100" s="13" t="s">
        <v>134</v>
      </c>
      <c r="C100" s="11" t="s">
        <v>78</v>
      </c>
      <c r="D100" s="59" t="s">
        <v>32</v>
      </c>
      <c r="E100" s="60"/>
      <c r="F100" s="14" t="s">
        <v>32</v>
      </c>
      <c r="G100" s="15" t="s">
        <v>32</v>
      </c>
    </row>
    <row r="101" spans="1:7" ht="17" customHeight="1" x14ac:dyDescent="0.35">
      <c r="A101" s="10" t="s">
        <v>135</v>
      </c>
      <c r="B101" s="13" t="s">
        <v>136</v>
      </c>
      <c r="C101" s="11"/>
      <c r="D101" s="59" t="s">
        <v>32</v>
      </c>
      <c r="E101" s="60"/>
      <c r="F101" s="14" t="s">
        <v>32</v>
      </c>
      <c r="G101" s="15" t="s">
        <v>32</v>
      </c>
    </row>
    <row r="102" spans="1:7" ht="17.75" customHeight="1" x14ac:dyDescent="0.35">
      <c r="A102" s="10" t="s">
        <v>137</v>
      </c>
      <c r="B102" s="13" t="s">
        <v>138</v>
      </c>
      <c r="C102" s="11" t="s">
        <v>78</v>
      </c>
      <c r="D102" s="59" t="s">
        <v>32</v>
      </c>
      <c r="E102" s="60"/>
      <c r="F102" s="14" t="s">
        <v>32</v>
      </c>
      <c r="G102" s="15" t="s">
        <v>32</v>
      </c>
    </row>
    <row r="103" spans="1:7" ht="17.75" customHeight="1" x14ac:dyDescent="0.35">
      <c r="A103" s="10" t="s">
        <v>139</v>
      </c>
      <c r="B103" s="13" t="s">
        <v>140</v>
      </c>
      <c r="C103" s="11" t="s">
        <v>85</v>
      </c>
      <c r="D103" s="59" t="s">
        <v>32</v>
      </c>
      <c r="E103" s="60"/>
      <c r="F103" s="14" t="s">
        <v>32</v>
      </c>
      <c r="G103" s="15" t="s">
        <v>32</v>
      </c>
    </row>
    <row r="104" spans="1:7" ht="17" customHeight="1" x14ac:dyDescent="0.35">
      <c r="A104" s="10" t="s">
        <v>141</v>
      </c>
      <c r="B104" s="13" t="s">
        <v>142</v>
      </c>
      <c r="C104" s="11"/>
      <c r="D104" s="59" t="s">
        <v>32</v>
      </c>
      <c r="E104" s="60"/>
      <c r="F104" s="14" t="s">
        <v>32</v>
      </c>
      <c r="G104" s="15" t="s">
        <v>32</v>
      </c>
    </row>
    <row r="105" spans="1:7" ht="17.75" customHeight="1" x14ac:dyDescent="0.35">
      <c r="A105" s="10" t="s">
        <v>76</v>
      </c>
      <c r="B105" s="13" t="s">
        <v>143</v>
      </c>
      <c r="C105" s="11" t="s">
        <v>85</v>
      </c>
      <c r="D105" s="59" t="s">
        <v>32</v>
      </c>
      <c r="E105" s="60"/>
      <c r="F105" s="14" t="s">
        <v>32</v>
      </c>
      <c r="G105" s="15" t="s">
        <v>32</v>
      </c>
    </row>
    <row r="106" spans="1:7" ht="17" customHeight="1" x14ac:dyDescent="0.35">
      <c r="A106" s="10" t="s">
        <v>144</v>
      </c>
      <c r="B106" s="13" t="s">
        <v>145</v>
      </c>
      <c r="C106" s="11"/>
      <c r="D106" s="59" t="s">
        <v>32</v>
      </c>
      <c r="E106" s="60"/>
      <c r="F106" s="14" t="s">
        <v>32</v>
      </c>
      <c r="G106" s="15" t="s">
        <v>32</v>
      </c>
    </row>
    <row r="107" spans="1:7" ht="17.75" customHeight="1" x14ac:dyDescent="0.35">
      <c r="A107" s="10" t="s">
        <v>76</v>
      </c>
      <c r="B107" s="13" t="s">
        <v>146</v>
      </c>
      <c r="C107" s="11" t="s">
        <v>85</v>
      </c>
      <c r="D107" s="59" t="s">
        <v>32</v>
      </c>
      <c r="E107" s="60"/>
      <c r="F107" s="14" t="s">
        <v>32</v>
      </c>
      <c r="G107" s="15" t="s">
        <v>32</v>
      </c>
    </row>
    <row r="108" spans="1:7" ht="17.75" customHeight="1" x14ac:dyDescent="0.35">
      <c r="A108" s="10" t="s">
        <v>79</v>
      </c>
      <c r="B108" s="13" t="s">
        <v>147</v>
      </c>
      <c r="C108" s="11"/>
      <c r="D108" s="59" t="s">
        <v>32</v>
      </c>
      <c r="E108" s="60"/>
      <c r="F108" s="14" t="s">
        <v>32</v>
      </c>
      <c r="G108" s="15" t="s">
        <v>32</v>
      </c>
    </row>
    <row r="109" spans="1:7" ht="17" customHeight="1" x14ac:dyDescent="0.35">
      <c r="A109" s="10" t="s">
        <v>120</v>
      </c>
      <c r="B109" s="13" t="s">
        <v>132</v>
      </c>
      <c r="C109" s="11" t="s">
        <v>78</v>
      </c>
      <c r="D109" s="59" t="s">
        <v>32</v>
      </c>
      <c r="E109" s="60"/>
      <c r="F109" s="14" t="s">
        <v>32</v>
      </c>
      <c r="G109" s="15" t="s">
        <v>32</v>
      </c>
    </row>
    <row r="110" spans="1:7" ht="17.75" customHeight="1" x14ac:dyDescent="0.35">
      <c r="A110" s="10" t="s">
        <v>122</v>
      </c>
      <c r="B110" s="13" t="s">
        <v>134</v>
      </c>
      <c r="C110" s="11" t="s">
        <v>78</v>
      </c>
      <c r="D110" s="59" t="s">
        <v>32</v>
      </c>
      <c r="E110" s="60"/>
      <c r="F110" s="14" t="s">
        <v>32</v>
      </c>
      <c r="G110" s="15" t="s">
        <v>32</v>
      </c>
    </row>
    <row r="111" spans="1:7" ht="17.75" customHeight="1" x14ac:dyDescent="0.35">
      <c r="A111" s="10" t="s">
        <v>148</v>
      </c>
      <c r="B111" s="13" t="s">
        <v>149</v>
      </c>
      <c r="C111" s="11" t="s">
        <v>85</v>
      </c>
      <c r="D111" s="59" t="s">
        <v>32</v>
      </c>
      <c r="E111" s="60"/>
      <c r="F111" s="14" t="s">
        <v>32</v>
      </c>
      <c r="G111" s="15" t="s">
        <v>32</v>
      </c>
    </row>
    <row r="112" spans="1:7" ht="17" customHeight="1" x14ac:dyDescent="0.35">
      <c r="A112" s="10" t="s">
        <v>150</v>
      </c>
      <c r="B112" s="13" t="s">
        <v>151</v>
      </c>
      <c r="C112" s="11"/>
      <c r="D112" s="59" t="s">
        <v>32</v>
      </c>
      <c r="E112" s="60"/>
      <c r="F112" s="14" t="s">
        <v>32</v>
      </c>
      <c r="G112" s="15" t="s">
        <v>32</v>
      </c>
    </row>
    <row r="113" spans="1:7" ht="17.75" customHeight="1" x14ac:dyDescent="0.35">
      <c r="A113" s="10" t="s">
        <v>76</v>
      </c>
      <c r="B113" s="13" t="s">
        <v>152</v>
      </c>
      <c r="C113" s="11" t="s">
        <v>85</v>
      </c>
      <c r="D113" s="59" t="s">
        <v>32</v>
      </c>
      <c r="E113" s="60"/>
      <c r="F113" s="14" t="s">
        <v>32</v>
      </c>
      <c r="G113" s="15" t="s">
        <v>32</v>
      </c>
    </row>
    <row r="114" spans="1:7" ht="17" customHeight="1" x14ac:dyDescent="0.35">
      <c r="A114" s="10" t="s">
        <v>79</v>
      </c>
      <c r="B114" s="13" t="s">
        <v>153</v>
      </c>
      <c r="C114" s="11" t="s">
        <v>85</v>
      </c>
      <c r="D114" s="59" t="s">
        <v>32</v>
      </c>
      <c r="E114" s="60"/>
      <c r="F114" s="14" t="s">
        <v>32</v>
      </c>
      <c r="G114" s="15" t="s">
        <v>32</v>
      </c>
    </row>
    <row r="115" spans="1:7" ht="17.75" customHeight="1" x14ac:dyDescent="0.35">
      <c r="A115" s="10" t="s">
        <v>87</v>
      </c>
      <c r="B115" s="13" t="s">
        <v>154</v>
      </c>
      <c r="C115" s="11" t="s">
        <v>85</v>
      </c>
      <c r="D115" s="59" t="s">
        <v>32</v>
      </c>
      <c r="E115" s="60"/>
      <c r="F115" s="14" t="s">
        <v>32</v>
      </c>
      <c r="G115" s="15" t="s">
        <v>32</v>
      </c>
    </row>
    <row r="116" spans="1:7" ht="17.75" customHeight="1" x14ac:dyDescent="0.35">
      <c r="A116" s="10"/>
      <c r="B116" s="13"/>
      <c r="C116" s="11"/>
      <c r="D116" s="59"/>
      <c r="E116" s="60"/>
      <c r="F116" s="14"/>
      <c r="G116" s="15"/>
    </row>
    <row r="117" spans="1:7" ht="17" customHeight="1" x14ac:dyDescent="0.35">
      <c r="A117" s="10"/>
      <c r="B117" s="13"/>
      <c r="C117" s="11"/>
      <c r="D117" s="59"/>
      <c r="E117" s="60"/>
      <c r="F117" s="14"/>
      <c r="G117" s="15"/>
    </row>
    <row r="118" spans="1:7" ht="17.75" customHeight="1" x14ac:dyDescent="0.35">
      <c r="A118" s="10"/>
      <c r="B118" s="13"/>
      <c r="C118" s="11"/>
      <c r="D118" s="59"/>
      <c r="E118" s="60"/>
      <c r="F118" s="14"/>
      <c r="G118" s="15"/>
    </row>
    <row r="119" spans="1:7" ht="17.75" customHeight="1" x14ac:dyDescent="0.35">
      <c r="A119" s="10"/>
      <c r="B119" s="13"/>
      <c r="C119" s="11"/>
      <c r="D119" s="59"/>
      <c r="E119" s="60"/>
      <c r="F119" s="14"/>
      <c r="G119" s="15"/>
    </row>
    <row r="120" spans="1:7" ht="17" customHeight="1" x14ac:dyDescent="0.35">
      <c r="A120" s="10"/>
      <c r="B120" s="13"/>
      <c r="C120" s="11"/>
      <c r="D120" s="59"/>
      <c r="E120" s="60"/>
      <c r="F120" s="14"/>
      <c r="G120" s="15"/>
    </row>
    <row r="121" spans="1:7" ht="17.75" customHeight="1" x14ac:dyDescent="0.35">
      <c r="A121" s="10"/>
      <c r="B121" s="13"/>
      <c r="C121" s="11"/>
      <c r="D121" s="59"/>
      <c r="E121" s="60"/>
      <c r="F121" s="14"/>
      <c r="G121" s="15"/>
    </row>
    <row r="122" spans="1:7" ht="17" customHeight="1" x14ac:dyDescent="0.35">
      <c r="A122" s="10"/>
      <c r="B122" s="13"/>
      <c r="C122" s="11"/>
      <c r="D122" s="59"/>
      <c r="E122" s="60"/>
      <c r="F122" s="14"/>
      <c r="G122" s="15"/>
    </row>
    <row r="123" spans="1:7" ht="17.75" customHeight="1" x14ac:dyDescent="0.35">
      <c r="A123" s="10"/>
      <c r="B123" s="13"/>
      <c r="C123" s="11"/>
      <c r="D123" s="59"/>
      <c r="E123" s="60"/>
      <c r="F123" s="14"/>
      <c r="G123" s="15"/>
    </row>
    <row r="124" spans="1:7" ht="17.75" customHeight="1" x14ac:dyDescent="0.35">
      <c r="A124" s="10"/>
      <c r="B124" s="13"/>
      <c r="C124" s="11"/>
      <c r="D124" s="59"/>
      <c r="E124" s="60"/>
      <c r="F124" s="14"/>
      <c r="G124" s="15"/>
    </row>
    <row r="125" spans="1:7" ht="17" customHeight="1" x14ac:dyDescent="0.35">
      <c r="A125" s="10"/>
      <c r="B125" s="13"/>
      <c r="C125" s="11"/>
      <c r="D125" s="59"/>
      <c r="E125" s="60"/>
      <c r="F125" s="14"/>
      <c r="G125" s="15"/>
    </row>
    <row r="126" spans="1:7" ht="17.75" customHeight="1" x14ac:dyDescent="0.35">
      <c r="A126" s="10"/>
      <c r="B126" s="13"/>
      <c r="C126" s="11"/>
      <c r="D126" s="59"/>
      <c r="E126" s="60"/>
      <c r="F126" s="14"/>
      <c r="G126" s="15"/>
    </row>
    <row r="127" spans="1:7" ht="17.75" customHeight="1" x14ac:dyDescent="0.35">
      <c r="A127" s="10"/>
      <c r="B127" s="13"/>
      <c r="C127" s="11"/>
      <c r="D127" s="59"/>
      <c r="E127" s="60"/>
      <c r="F127" s="14"/>
      <c r="G127" s="15"/>
    </row>
    <row r="128" spans="1:7" ht="17" customHeight="1" x14ac:dyDescent="0.35">
      <c r="A128" s="10"/>
      <c r="B128" s="13"/>
      <c r="C128" s="11"/>
      <c r="D128" s="59"/>
      <c r="E128" s="60"/>
      <c r="F128" s="14"/>
      <c r="G128" s="15"/>
    </row>
    <row r="129" spans="1:7" ht="17.75" customHeight="1" x14ac:dyDescent="0.35">
      <c r="A129" s="10"/>
      <c r="B129" s="13"/>
      <c r="C129" s="11"/>
      <c r="D129" s="59"/>
      <c r="E129" s="60"/>
      <c r="F129" s="14"/>
      <c r="G129" s="15"/>
    </row>
    <row r="130" spans="1:7" ht="17" customHeight="1" x14ac:dyDescent="0.35">
      <c r="A130" s="10"/>
      <c r="B130" s="13"/>
      <c r="C130" s="11"/>
      <c r="D130" s="59"/>
      <c r="E130" s="60"/>
      <c r="F130" s="14"/>
      <c r="G130" s="15"/>
    </row>
    <row r="131" spans="1:7" ht="17.75" customHeight="1" x14ac:dyDescent="0.35">
      <c r="A131" s="10"/>
      <c r="B131" s="13"/>
      <c r="C131" s="11"/>
      <c r="D131" s="59"/>
      <c r="E131" s="60"/>
      <c r="F131" s="14"/>
      <c r="G131" s="15"/>
    </row>
    <row r="132" spans="1:7" ht="17.75" customHeight="1" x14ac:dyDescent="0.35">
      <c r="A132" s="10"/>
      <c r="B132" s="13"/>
      <c r="C132" s="11"/>
      <c r="D132" s="59"/>
      <c r="E132" s="60"/>
      <c r="F132" s="14"/>
      <c r="G132" s="15"/>
    </row>
    <row r="133" spans="1:7" ht="17" customHeight="1" x14ac:dyDescent="0.35">
      <c r="A133" s="10"/>
      <c r="B133" s="13"/>
      <c r="C133" s="11"/>
      <c r="D133" s="59"/>
      <c r="E133" s="60"/>
      <c r="F133" s="14"/>
      <c r="G133" s="15"/>
    </row>
    <row r="134" spans="1:7" ht="17.75" customHeight="1" x14ac:dyDescent="0.35">
      <c r="A134" s="10"/>
      <c r="B134" s="13"/>
      <c r="C134" s="11"/>
      <c r="D134" s="59"/>
      <c r="E134" s="60"/>
      <c r="F134" s="14"/>
      <c r="G134" s="15"/>
    </row>
    <row r="135" spans="1:7" ht="17" customHeight="1" x14ac:dyDescent="0.35">
      <c r="A135" s="10"/>
      <c r="B135" s="13"/>
      <c r="C135" s="11"/>
      <c r="D135" s="59"/>
      <c r="E135" s="60"/>
      <c r="F135" s="14"/>
      <c r="G135" s="15"/>
    </row>
    <row r="136" spans="1:7" ht="17.75" customHeight="1" x14ac:dyDescent="0.35">
      <c r="A136" s="61" t="s">
        <v>155</v>
      </c>
      <c r="B136" s="62"/>
      <c r="C136" s="16" t="s">
        <v>71</v>
      </c>
      <c r="D136" s="63">
        <f>ROUND(SUM(G52:G135),2)</f>
        <v>0</v>
      </c>
      <c r="E136" s="63"/>
      <c r="F136" s="64" t="s">
        <v>72</v>
      </c>
      <c r="G136" s="64"/>
    </row>
    <row r="137" spans="1:7" ht="11.85" customHeight="1" x14ac:dyDescent="0.35">
      <c r="A137" s="17"/>
      <c r="B137" s="17"/>
      <c r="C137" s="17"/>
      <c r="D137" s="17"/>
      <c r="E137" s="17"/>
      <c r="F137" s="17"/>
      <c r="G137" s="17"/>
    </row>
    <row r="138" spans="1:7" ht="17" customHeight="1" x14ac:dyDescent="0.35"/>
    <row r="139" spans="1:7" ht="11.85" customHeight="1" x14ac:dyDescent="0.35"/>
    <row r="140" spans="1:7" ht="34.799999999999997" customHeight="1" x14ac:dyDescent="0.35">
      <c r="A140" s="51" t="s">
        <v>41</v>
      </c>
      <c r="B140" s="51"/>
      <c r="C140" s="51"/>
      <c r="D140" s="51"/>
      <c r="E140" s="51"/>
      <c r="F140" s="51"/>
      <c r="G140" s="51"/>
    </row>
    <row r="141" spans="1:7" ht="17.75" customHeight="1" x14ac:dyDescent="0.35">
      <c r="A141" s="52" t="s">
        <v>42</v>
      </c>
      <c r="B141" s="52"/>
      <c r="C141" s="52"/>
      <c r="D141" s="52"/>
      <c r="E141" s="53" t="s">
        <v>156</v>
      </c>
      <c r="F141" s="53"/>
      <c r="G141" s="53"/>
    </row>
    <row r="142" spans="1:7" ht="22.9" customHeight="1" x14ac:dyDescent="0.35">
      <c r="A142" s="54" t="s">
        <v>15</v>
      </c>
      <c r="B142" s="55"/>
      <c r="C142" s="55"/>
      <c r="D142" s="55"/>
      <c r="E142" s="55"/>
      <c r="F142" s="55"/>
      <c r="G142" s="56"/>
    </row>
    <row r="143" spans="1:7" ht="17.75" customHeight="1" x14ac:dyDescent="0.35">
      <c r="A143" s="10" t="s">
        <v>44</v>
      </c>
      <c r="B143" s="11" t="s">
        <v>45</v>
      </c>
      <c r="C143" s="11" t="s">
        <v>46</v>
      </c>
      <c r="D143" s="57" t="s">
        <v>47</v>
      </c>
      <c r="E143" s="58"/>
      <c r="F143" s="11" t="s">
        <v>48</v>
      </c>
      <c r="G143" s="12" t="s">
        <v>49</v>
      </c>
    </row>
    <row r="144" spans="1:7" ht="17" customHeight="1" x14ac:dyDescent="0.35">
      <c r="A144" s="10" t="s">
        <v>157</v>
      </c>
      <c r="B144" s="13" t="s">
        <v>158</v>
      </c>
      <c r="C144" s="11"/>
      <c r="D144" s="59" t="s">
        <v>32</v>
      </c>
      <c r="E144" s="60"/>
      <c r="F144" s="14" t="s">
        <v>32</v>
      </c>
      <c r="G144" s="15" t="s">
        <v>32</v>
      </c>
    </row>
    <row r="145" spans="1:7" ht="17.75" customHeight="1" x14ac:dyDescent="0.35">
      <c r="A145" s="10" t="s">
        <v>76</v>
      </c>
      <c r="B145" s="13" t="s">
        <v>159</v>
      </c>
      <c r="C145" s="11" t="s">
        <v>78</v>
      </c>
      <c r="D145" s="59" t="s">
        <v>160</v>
      </c>
      <c r="E145" s="60"/>
      <c r="F145" s="30" t="s">
        <v>32</v>
      </c>
      <c r="G145" s="29">
        <f>ROUND(IF(OR(ISERROR(D145),D145=""),0,D145)*IF(OR(ISERROR(F145),F145=""),0,F145),2)</f>
        <v>0</v>
      </c>
    </row>
    <row r="146" spans="1:7" ht="17.75" customHeight="1" x14ac:dyDescent="0.35">
      <c r="A146" s="10" t="s">
        <v>161</v>
      </c>
      <c r="B146" s="13" t="s">
        <v>162</v>
      </c>
      <c r="C146" s="11"/>
      <c r="D146" s="59" t="s">
        <v>32</v>
      </c>
      <c r="E146" s="60"/>
      <c r="F146" s="14" t="s">
        <v>32</v>
      </c>
      <c r="G146" s="15" t="s">
        <v>32</v>
      </c>
    </row>
    <row r="147" spans="1:7" ht="17" customHeight="1" x14ac:dyDescent="0.35">
      <c r="A147" s="10" t="s">
        <v>76</v>
      </c>
      <c r="B147" s="13" t="s">
        <v>163</v>
      </c>
      <c r="C147" s="11" t="s">
        <v>78</v>
      </c>
      <c r="D147" s="59" t="s">
        <v>32</v>
      </c>
      <c r="E147" s="60"/>
      <c r="F147" s="14" t="s">
        <v>32</v>
      </c>
      <c r="G147" s="15" t="s">
        <v>32</v>
      </c>
    </row>
    <row r="148" spans="1:7" ht="17.75" customHeight="1" x14ac:dyDescent="0.35">
      <c r="A148" s="10" t="s">
        <v>164</v>
      </c>
      <c r="B148" s="13" t="s">
        <v>165</v>
      </c>
      <c r="C148" s="11"/>
      <c r="D148" s="59" t="s">
        <v>32</v>
      </c>
      <c r="E148" s="60"/>
      <c r="F148" s="14" t="s">
        <v>32</v>
      </c>
      <c r="G148" s="15" t="s">
        <v>32</v>
      </c>
    </row>
    <row r="149" spans="1:7" ht="17" customHeight="1" x14ac:dyDescent="0.35">
      <c r="A149" s="10" t="s">
        <v>76</v>
      </c>
      <c r="B149" s="13" t="s">
        <v>163</v>
      </c>
      <c r="C149" s="11" t="s">
        <v>78</v>
      </c>
      <c r="D149" s="59" t="s">
        <v>32</v>
      </c>
      <c r="E149" s="60"/>
      <c r="F149" s="14" t="s">
        <v>32</v>
      </c>
      <c r="G149" s="15" t="s">
        <v>32</v>
      </c>
    </row>
    <row r="150" spans="1:7" ht="17.75" customHeight="1" x14ac:dyDescent="0.35">
      <c r="A150" s="10" t="s">
        <v>166</v>
      </c>
      <c r="B150" s="13" t="s">
        <v>167</v>
      </c>
      <c r="C150" s="11" t="s">
        <v>78</v>
      </c>
      <c r="D150" s="59" t="s">
        <v>32</v>
      </c>
      <c r="E150" s="60"/>
      <c r="F150" s="14" t="s">
        <v>32</v>
      </c>
      <c r="G150" s="15" t="s">
        <v>32</v>
      </c>
    </row>
    <row r="151" spans="1:7" ht="17.75" customHeight="1" x14ac:dyDescent="0.35">
      <c r="A151" s="10" t="s">
        <v>168</v>
      </c>
      <c r="B151" s="13" t="s">
        <v>169</v>
      </c>
      <c r="C151" s="11" t="s">
        <v>78</v>
      </c>
      <c r="D151" s="59" t="s">
        <v>32</v>
      </c>
      <c r="E151" s="60"/>
      <c r="F151" s="14" t="s">
        <v>32</v>
      </c>
      <c r="G151" s="15" t="s">
        <v>32</v>
      </c>
    </row>
    <row r="152" spans="1:7" ht="17" customHeight="1" x14ac:dyDescent="0.35">
      <c r="A152" s="10" t="s">
        <v>170</v>
      </c>
      <c r="B152" s="13" t="s">
        <v>171</v>
      </c>
      <c r="C152" s="11" t="s">
        <v>78</v>
      </c>
      <c r="D152" s="59" t="s">
        <v>32</v>
      </c>
      <c r="E152" s="60"/>
      <c r="F152" s="14" t="s">
        <v>32</v>
      </c>
      <c r="G152" s="15" t="s">
        <v>32</v>
      </c>
    </row>
    <row r="153" spans="1:7" ht="17.75" customHeight="1" x14ac:dyDescent="0.35">
      <c r="A153" s="10" t="s">
        <v>172</v>
      </c>
      <c r="B153" s="13" t="s">
        <v>173</v>
      </c>
      <c r="C153" s="11"/>
      <c r="D153" s="59" t="s">
        <v>32</v>
      </c>
      <c r="E153" s="60"/>
      <c r="F153" s="14" t="s">
        <v>32</v>
      </c>
      <c r="G153" s="15" t="s">
        <v>32</v>
      </c>
    </row>
    <row r="154" spans="1:7" ht="17.75" customHeight="1" x14ac:dyDescent="0.35">
      <c r="A154" s="10" t="s">
        <v>76</v>
      </c>
      <c r="B154" s="13" t="s">
        <v>174</v>
      </c>
      <c r="C154" s="11" t="s">
        <v>78</v>
      </c>
      <c r="D154" s="59" t="s">
        <v>32</v>
      </c>
      <c r="E154" s="60"/>
      <c r="F154" s="14" t="s">
        <v>32</v>
      </c>
      <c r="G154" s="15" t="s">
        <v>32</v>
      </c>
    </row>
    <row r="155" spans="1:7" ht="17" customHeight="1" x14ac:dyDescent="0.35">
      <c r="A155" s="10" t="s">
        <v>175</v>
      </c>
      <c r="B155" s="13" t="s">
        <v>176</v>
      </c>
      <c r="C155" s="11"/>
      <c r="D155" s="59" t="s">
        <v>32</v>
      </c>
      <c r="E155" s="60"/>
      <c r="F155" s="14" t="s">
        <v>32</v>
      </c>
      <c r="G155" s="15" t="s">
        <v>32</v>
      </c>
    </row>
    <row r="156" spans="1:7" ht="17.75" customHeight="1" x14ac:dyDescent="0.35">
      <c r="A156" s="10" t="s">
        <v>76</v>
      </c>
      <c r="B156" s="13" t="s">
        <v>163</v>
      </c>
      <c r="C156" s="11" t="s">
        <v>78</v>
      </c>
      <c r="D156" s="59" t="s">
        <v>32</v>
      </c>
      <c r="E156" s="60"/>
      <c r="F156" s="14" t="s">
        <v>32</v>
      </c>
      <c r="G156" s="15" t="s">
        <v>32</v>
      </c>
    </row>
    <row r="157" spans="1:7" ht="17" customHeight="1" x14ac:dyDescent="0.35">
      <c r="A157" s="10" t="s">
        <v>177</v>
      </c>
      <c r="B157" s="13" t="s">
        <v>178</v>
      </c>
      <c r="C157" s="11"/>
      <c r="D157" s="59" t="s">
        <v>32</v>
      </c>
      <c r="E157" s="60"/>
      <c r="F157" s="14" t="s">
        <v>32</v>
      </c>
      <c r="G157" s="15" t="s">
        <v>32</v>
      </c>
    </row>
    <row r="158" spans="1:7" ht="17.75" customHeight="1" x14ac:dyDescent="0.35">
      <c r="A158" s="10" t="s">
        <v>76</v>
      </c>
      <c r="B158" s="13" t="s">
        <v>163</v>
      </c>
      <c r="C158" s="11" t="s">
        <v>78</v>
      </c>
      <c r="D158" s="59" t="s">
        <v>32</v>
      </c>
      <c r="E158" s="60"/>
      <c r="F158" s="14" t="s">
        <v>32</v>
      </c>
      <c r="G158" s="15" t="s">
        <v>32</v>
      </c>
    </row>
    <row r="159" spans="1:7" ht="17.75" customHeight="1" x14ac:dyDescent="0.35">
      <c r="A159" s="10" t="s">
        <v>179</v>
      </c>
      <c r="B159" s="13" t="s">
        <v>180</v>
      </c>
      <c r="C159" s="11"/>
      <c r="D159" s="59" t="s">
        <v>32</v>
      </c>
      <c r="E159" s="60"/>
      <c r="F159" s="14" t="s">
        <v>32</v>
      </c>
      <c r="G159" s="15" t="s">
        <v>32</v>
      </c>
    </row>
    <row r="160" spans="1:7" ht="17" customHeight="1" x14ac:dyDescent="0.35">
      <c r="A160" s="10" t="s">
        <v>76</v>
      </c>
      <c r="B160" s="13" t="s">
        <v>163</v>
      </c>
      <c r="C160" s="11" t="s">
        <v>78</v>
      </c>
      <c r="D160" s="59" t="s">
        <v>32</v>
      </c>
      <c r="E160" s="60"/>
      <c r="F160" s="14" t="s">
        <v>32</v>
      </c>
      <c r="G160" s="15" t="s">
        <v>32</v>
      </c>
    </row>
    <row r="161" spans="1:7" ht="17.75" customHeight="1" x14ac:dyDescent="0.35">
      <c r="A161" s="10" t="s">
        <v>181</v>
      </c>
      <c r="B161" s="13" t="s">
        <v>84</v>
      </c>
      <c r="C161" s="11"/>
      <c r="D161" s="59" t="s">
        <v>32</v>
      </c>
      <c r="E161" s="60"/>
      <c r="F161" s="14" t="s">
        <v>32</v>
      </c>
      <c r="G161" s="15" t="s">
        <v>32</v>
      </c>
    </row>
    <row r="162" spans="1:7" ht="17.75" customHeight="1" x14ac:dyDescent="0.35">
      <c r="A162" s="10" t="s">
        <v>76</v>
      </c>
      <c r="B162" s="13" t="s">
        <v>182</v>
      </c>
      <c r="C162" s="11" t="s">
        <v>78</v>
      </c>
      <c r="D162" s="59" t="s">
        <v>183</v>
      </c>
      <c r="E162" s="60"/>
      <c r="F162" s="30" t="s">
        <v>32</v>
      </c>
      <c r="G162" s="29">
        <f>ROUND(IF(OR(ISERROR(D162),D162=""),0,D162)*IF(OR(ISERROR(F162),F162=""),0,F162),2)</f>
        <v>0</v>
      </c>
    </row>
    <row r="163" spans="1:7" ht="17" customHeight="1" x14ac:dyDescent="0.35">
      <c r="A163" s="10" t="s">
        <v>184</v>
      </c>
      <c r="B163" s="13" t="s">
        <v>185</v>
      </c>
      <c r="C163" s="11" t="s">
        <v>85</v>
      </c>
      <c r="D163" s="59" t="s">
        <v>32</v>
      </c>
      <c r="E163" s="60"/>
      <c r="F163" s="14" t="s">
        <v>32</v>
      </c>
      <c r="G163" s="15" t="s">
        <v>32</v>
      </c>
    </row>
    <row r="164" spans="1:7" ht="17.75" customHeight="1" x14ac:dyDescent="0.35">
      <c r="A164" s="10" t="s">
        <v>186</v>
      </c>
      <c r="B164" s="13" t="s">
        <v>187</v>
      </c>
      <c r="C164" s="11"/>
      <c r="D164" s="59" t="s">
        <v>32</v>
      </c>
      <c r="E164" s="60"/>
      <c r="F164" s="14" t="s">
        <v>32</v>
      </c>
      <c r="G164" s="15" t="s">
        <v>32</v>
      </c>
    </row>
    <row r="165" spans="1:7" ht="17" customHeight="1" x14ac:dyDescent="0.35">
      <c r="A165" s="10" t="s">
        <v>76</v>
      </c>
      <c r="B165" s="13" t="s">
        <v>188</v>
      </c>
      <c r="C165" s="11" t="s">
        <v>85</v>
      </c>
      <c r="D165" s="59" t="s">
        <v>189</v>
      </c>
      <c r="E165" s="60"/>
      <c r="F165" s="30" t="s">
        <v>32</v>
      </c>
      <c r="G165" s="29">
        <f>ROUND(IF(OR(ISERROR(D165),D165=""),0,D165)*IF(OR(ISERROR(F165),F165=""),0,F165),2)</f>
        <v>0</v>
      </c>
    </row>
    <row r="166" spans="1:7" ht="17.75" customHeight="1" x14ac:dyDescent="0.35">
      <c r="A166" s="10"/>
      <c r="B166" s="13"/>
      <c r="C166" s="11"/>
      <c r="D166" s="59"/>
      <c r="E166" s="60"/>
      <c r="F166" s="14"/>
      <c r="G166" s="15"/>
    </row>
    <row r="167" spans="1:7" ht="17.75" customHeight="1" x14ac:dyDescent="0.35">
      <c r="A167" s="10"/>
      <c r="B167" s="13"/>
      <c r="C167" s="11"/>
      <c r="D167" s="59"/>
      <c r="E167" s="60"/>
      <c r="F167" s="14"/>
      <c r="G167" s="15"/>
    </row>
    <row r="168" spans="1:7" ht="17" customHeight="1" x14ac:dyDescent="0.35">
      <c r="A168" s="10"/>
      <c r="B168" s="13"/>
      <c r="C168" s="11"/>
      <c r="D168" s="59"/>
      <c r="E168" s="60"/>
      <c r="F168" s="14"/>
      <c r="G168" s="15"/>
    </row>
    <row r="169" spans="1:7" ht="17.75" customHeight="1" x14ac:dyDescent="0.35">
      <c r="A169" s="10"/>
      <c r="B169" s="13"/>
      <c r="C169" s="11"/>
      <c r="D169" s="59"/>
      <c r="E169" s="60"/>
      <c r="F169" s="14"/>
      <c r="G169" s="15"/>
    </row>
    <row r="170" spans="1:7" ht="17.75" customHeight="1" x14ac:dyDescent="0.35">
      <c r="A170" s="10"/>
      <c r="B170" s="13"/>
      <c r="C170" s="11"/>
      <c r="D170" s="59"/>
      <c r="E170" s="60"/>
      <c r="F170" s="14"/>
      <c r="G170" s="15"/>
    </row>
    <row r="171" spans="1:7" ht="17" customHeight="1" x14ac:dyDescent="0.35">
      <c r="A171" s="10"/>
      <c r="B171" s="13"/>
      <c r="C171" s="11"/>
      <c r="D171" s="59"/>
      <c r="E171" s="60"/>
      <c r="F171" s="14"/>
      <c r="G171" s="15"/>
    </row>
    <row r="172" spans="1:7" ht="17.75" customHeight="1" x14ac:dyDescent="0.35">
      <c r="A172" s="10"/>
      <c r="B172" s="13"/>
      <c r="C172" s="11"/>
      <c r="D172" s="59"/>
      <c r="E172" s="60"/>
      <c r="F172" s="14"/>
      <c r="G172" s="15"/>
    </row>
    <row r="173" spans="1:7" ht="17" customHeight="1" x14ac:dyDescent="0.35">
      <c r="A173" s="10"/>
      <c r="B173" s="13"/>
      <c r="C173" s="11"/>
      <c r="D173" s="59"/>
      <c r="E173" s="60"/>
      <c r="F173" s="14"/>
      <c r="G173" s="15"/>
    </row>
    <row r="174" spans="1:7" ht="17.75" customHeight="1" x14ac:dyDescent="0.35">
      <c r="A174" s="10"/>
      <c r="B174" s="13"/>
      <c r="C174" s="11"/>
      <c r="D174" s="59"/>
      <c r="E174" s="60"/>
      <c r="F174" s="14"/>
      <c r="G174" s="15"/>
    </row>
    <row r="175" spans="1:7" ht="17.75" customHeight="1" x14ac:dyDescent="0.35">
      <c r="A175" s="10"/>
      <c r="B175" s="13"/>
      <c r="C175" s="11"/>
      <c r="D175" s="59"/>
      <c r="E175" s="60"/>
      <c r="F175" s="14"/>
      <c r="G175" s="15"/>
    </row>
    <row r="176" spans="1:7" ht="17" customHeight="1" x14ac:dyDescent="0.35">
      <c r="A176" s="10"/>
      <c r="B176" s="13"/>
      <c r="C176" s="11"/>
      <c r="D176" s="59"/>
      <c r="E176" s="60"/>
      <c r="F176" s="14"/>
      <c r="G176" s="15"/>
    </row>
    <row r="177" spans="1:7" ht="17.75" customHeight="1" x14ac:dyDescent="0.35">
      <c r="A177" s="10"/>
      <c r="B177" s="13"/>
      <c r="C177" s="11"/>
      <c r="D177" s="59"/>
      <c r="E177" s="60"/>
      <c r="F177" s="14"/>
      <c r="G177" s="15"/>
    </row>
    <row r="178" spans="1:7" ht="17.75" customHeight="1" x14ac:dyDescent="0.35">
      <c r="A178" s="10"/>
      <c r="B178" s="13"/>
      <c r="C178" s="11"/>
      <c r="D178" s="59"/>
      <c r="E178" s="60"/>
      <c r="F178" s="14"/>
      <c r="G178" s="15"/>
    </row>
    <row r="179" spans="1:7" ht="17" customHeight="1" x14ac:dyDescent="0.35">
      <c r="A179" s="10"/>
      <c r="B179" s="13"/>
      <c r="C179" s="11"/>
      <c r="D179" s="59"/>
      <c r="E179" s="60"/>
      <c r="F179" s="14"/>
      <c r="G179" s="15"/>
    </row>
    <row r="180" spans="1:7" ht="17.75" customHeight="1" x14ac:dyDescent="0.35">
      <c r="A180" s="10"/>
      <c r="B180" s="13"/>
      <c r="C180" s="11"/>
      <c r="D180" s="59"/>
      <c r="E180" s="60"/>
      <c r="F180" s="14"/>
      <c r="G180" s="15"/>
    </row>
    <row r="181" spans="1:7" ht="17" customHeight="1" x14ac:dyDescent="0.35">
      <c r="A181" s="10"/>
      <c r="B181" s="13"/>
      <c r="C181" s="11"/>
      <c r="D181" s="59"/>
      <c r="E181" s="60"/>
      <c r="F181" s="14"/>
      <c r="G181" s="15"/>
    </row>
    <row r="182" spans="1:7" ht="17.75" customHeight="1" x14ac:dyDescent="0.35">
      <c r="A182" s="61" t="s">
        <v>190</v>
      </c>
      <c r="B182" s="62"/>
      <c r="C182" s="16" t="s">
        <v>71</v>
      </c>
      <c r="D182" s="63">
        <f>ROUND(SUM(G144:G181),2)</f>
        <v>0</v>
      </c>
      <c r="E182" s="63"/>
      <c r="F182" s="64" t="s">
        <v>72</v>
      </c>
      <c r="G182" s="64"/>
    </row>
    <row r="183" spans="1:7" ht="5.95" customHeight="1" x14ac:dyDescent="0.35">
      <c r="A183" s="17"/>
      <c r="B183" s="17"/>
      <c r="C183" s="17"/>
      <c r="D183" s="17"/>
      <c r="E183" s="17"/>
      <c r="F183" s="17"/>
      <c r="G183" s="17"/>
    </row>
    <row r="184" spans="1:7" ht="17" customHeight="1" x14ac:dyDescent="0.35"/>
    <row r="185" spans="1:7" ht="11.85" customHeight="1" x14ac:dyDescent="0.35"/>
    <row r="186" spans="1:7" ht="34.799999999999997" customHeight="1" x14ac:dyDescent="0.35">
      <c r="A186" s="51" t="s">
        <v>41</v>
      </c>
      <c r="B186" s="51"/>
      <c r="C186" s="51"/>
      <c r="D186" s="51"/>
      <c r="E186" s="51"/>
      <c r="F186" s="51"/>
      <c r="G186" s="51"/>
    </row>
    <row r="187" spans="1:7" ht="17.75" customHeight="1" x14ac:dyDescent="0.35">
      <c r="A187" s="52" t="s">
        <v>42</v>
      </c>
      <c r="B187" s="52"/>
      <c r="C187" s="52"/>
      <c r="D187" s="52"/>
      <c r="E187" s="53" t="s">
        <v>191</v>
      </c>
      <c r="F187" s="53"/>
      <c r="G187" s="53"/>
    </row>
    <row r="188" spans="1:7" ht="22.9" customHeight="1" x14ac:dyDescent="0.35">
      <c r="A188" s="54" t="s">
        <v>18</v>
      </c>
      <c r="B188" s="55"/>
      <c r="C188" s="55"/>
      <c r="D188" s="55"/>
      <c r="E188" s="55"/>
      <c r="F188" s="55"/>
      <c r="G188" s="56"/>
    </row>
    <row r="189" spans="1:7" ht="17.75" customHeight="1" x14ac:dyDescent="0.35">
      <c r="A189" s="10" t="s">
        <v>44</v>
      </c>
      <c r="B189" s="11" t="s">
        <v>45</v>
      </c>
      <c r="C189" s="11" t="s">
        <v>46</v>
      </c>
      <c r="D189" s="57" t="s">
        <v>47</v>
      </c>
      <c r="E189" s="58"/>
      <c r="F189" s="11" t="s">
        <v>48</v>
      </c>
      <c r="G189" s="12" t="s">
        <v>49</v>
      </c>
    </row>
    <row r="190" spans="1:7" ht="17" customHeight="1" x14ac:dyDescent="0.35">
      <c r="A190" s="10" t="s">
        <v>192</v>
      </c>
      <c r="B190" s="13" t="s">
        <v>193</v>
      </c>
      <c r="C190" s="11"/>
      <c r="D190" s="59" t="s">
        <v>32</v>
      </c>
      <c r="E190" s="60"/>
      <c r="F190" s="14" t="s">
        <v>32</v>
      </c>
      <c r="G190" s="15" t="s">
        <v>32</v>
      </c>
    </row>
    <row r="191" spans="1:7" ht="17.75" customHeight="1" x14ac:dyDescent="0.35">
      <c r="A191" s="10" t="s">
        <v>194</v>
      </c>
      <c r="B191" s="13" t="s">
        <v>195</v>
      </c>
      <c r="C191" s="11"/>
      <c r="D191" s="59" t="s">
        <v>32</v>
      </c>
      <c r="E191" s="60"/>
      <c r="F191" s="14" t="s">
        <v>32</v>
      </c>
      <c r="G191" s="15" t="s">
        <v>32</v>
      </c>
    </row>
    <row r="192" spans="1:7" ht="17.75" customHeight="1" x14ac:dyDescent="0.35">
      <c r="A192" s="10" t="s">
        <v>76</v>
      </c>
      <c r="B192" s="13" t="s">
        <v>196</v>
      </c>
      <c r="C192" s="11" t="s">
        <v>85</v>
      </c>
      <c r="D192" s="59" t="s">
        <v>32</v>
      </c>
      <c r="E192" s="60"/>
      <c r="F192" s="14" t="s">
        <v>32</v>
      </c>
      <c r="G192" s="15" t="s">
        <v>32</v>
      </c>
    </row>
    <row r="193" spans="1:7" ht="17" customHeight="1" x14ac:dyDescent="0.35">
      <c r="A193" s="10" t="s">
        <v>79</v>
      </c>
      <c r="B193" s="13" t="s">
        <v>197</v>
      </c>
      <c r="C193" s="11" t="s">
        <v>85</v>
      </c>
      <c r="D193" s="59" t="s">
        <v>32</v>
      </c>
      <c r="E193" s="60"/>
      <c r="F193" s="14" t="s">
        <v>32</v>
      </c>
      <c r="G193" s="15" t="s">
        <v>32</v>
      </c>
    </row>
    <row r="194" spans="1:7" ht="17.75" customHeight="1" x14ac:dyDescent="0.35">
      <c r="A194" s="10" t="s">
        <v>87</v>
      </c>
      <c r="B194" s="13" t="s">
        <v>198</v>
      </c>
      <c r="C194" s="11" t="s">
        <v>85</v>
      </c>
      <c r="D194" s="59" t="s">
        <v>32</v>
      </c>
      <c r="E194" s="60"/>
      <c r="F194" s="14" t="s">
        <v>32</v>
      </c>
      <c r="G194" s="15" t="s">
        <v>32</v>
      </c>
    </row>
    <row r="195" spans="1:7" ht="17" customHeight="1" x14ac:dyDescent="0.35">
      <c r="A195" s="10" t="s">
        <v>100</v>
      </c>
      <c r="B195" s="13" t="s">
        <v>199</v>
      </c>
      <c r="C195" s="11" t="s">
        <v>85</v>
      </c>
      <c r="D195" s="59" t="s">
        <v>32</v>
      </c>
      <c r="E195" s="60"/>
      <c r="F195" s="14" t="s">
        <v>32</v>
      </c>
      <c r="G195" s="15" t="s">
        <v>32</v>
      </c>
    </row>
    <row r="196" spans="1:7" ht="32.549999999999997" customHeight="1" x14ac:dyDescent="0.35">
      <c r="A196" s="10" t="s">
        <v>200</v>
      </c>
      <c r="B196" s="13" t="s">
        <v>201</v>
      </c>
      <c r="C196" s="11"/>
      <c r="D196" s="59" t="s">
        <v>32</v>
      </c>
      <c r="E196" s="60"/>
      <c r="F196" s="14" t="s">
        <v>32</v>
      </c>
      <c r="G196" s="15" t="s">
        <v>32</v>
      </c>
    </row>
    <row r="197" spans="1:7" ht="17" customHeight="1" x14ac:dyDescent="0.35">
      <c r="A197" s="10" t="s">
        <v>76</v>
      </c>
      <c r="B197" s="13" t="s">
        <v>202</v>
      </c>
      <c r="C197" s="11" t="s">
        <v>85</v>
      </c>
      <c r="D197" s="59" t="s">
        <v>32</v>
      </c>
      <c r="E197" s="60"/>
      <c r="F197" s="14" t="s">
        <v>32</v>
      </c>
      <c r="G197" s="15" t="s">
        <v>32</v>
      </c>
    </row>
    <row r="198" spans="1:7" ht="17.75" customHeight="1" x14ac:dyDescent="0.35">
      <c r="A198" s="10" t="s">
        <v>203</v>
      </c>
      <c r="B198" s="13" t="s">
        <v>204</v>
      </c>
      <c r="C198" s="11"/>
      <c r="D198" s="59" t="s">
        <v>32</v>
      </c>
      <c r="E198" s="60"/>
      <c r="F198" s="14" t="s">
        <v>32</v>
      </c>
      <c r="G198" s="15" t="s">
        <v>32</v>
      </c>
    </row>
    <row r="199" spans="1:7" ht="17.75" customHeight="1" x14ac:dyDescent="0.35">
      <c r="A199" s="10" t="s">
        <v>76</v>
      </c>
      <c r="B199" s="13" t="s">
        <v>205</v>
      </c>
      <c r="C199" s="11" t="s">
        <v>125</v>
      </c>
      <c r="D199" s="59" t="s">
        <v>32</v>
      </c>
      <c r="E199" s="60"/>
      <c r="F199" s="14" t="s">
        <v>32</v>
      </c>
      <c r="G199" s="15" t="s">
        <v>32</v>
      </c>
    </row>
    <row r="200" spans="1:7" ht="21.5" customHeight="1" x14ac:dyDescent="0.35">
      <c r="A200" s="10" t="s">
        <v>206</v>
      </c>
      <c r="B200" s="13" t="s">
        <v>207</v>
      </c>
      <c r="C200" s="11"/>
      <c r="D200" s="59" t="s">
        <v>32</v>
      </c>
      <c r="E200" s="60"/>
      <c r="F200" s="14" t="s">
        <v>32</v>
      </c>
      <c r="G200" s="15" t="s">
        <v>32</v>
      </c>
    </row>
    <row r="201" spans="1:7" ht="17" customHeight="1" x14ac:dyDescent="0.35">
      <c r="A201" s="10" t="s">
        <v>76</v>
      </c>
      <c r="B201" s="13" t="s">
        <v>208</v>
      </c>
      <c r="C201" s="11" t="s">
        <v>209</v>
      </c>
      <c r="D201" s="59" t="s">
        <v>32</v>
      </c>
      <c r="E201" s="60"/>
      <c r="F201" s="14" t="s">
        <v>32</v>
      </c>
      <c r="G201" s="15" t="s">
        <v>32</v>
      </c>
    </row>
    <row r="202" spans="1:7" ht="17.75" customHeight="1" x14ac:dyDescent="0.35">
      <c r="A202" s="10" t="s">
        <v>79</v>
      </c>
      <c r="B202" s="13" t="s">
        <v>210</v>
      </c>
      <c r="C202" s="11" t="s">
        <v>209</v>
      </c>
      <c r="D202" s="59" t="s">
        <v>32</v>
      </c>
      <c r="E202" s="60"/>
      <c r="F202" s="14" t="s">
        <v>32</v>
      </c>
      <c r="G202" s="15" t="s">
        <v>32</v>
      </c>
    </row>
    <row r="203" spans="1:7" ht="17.75" customHeight="1" x14ac:dyDescent="0.35">
      <c r="A203" s="10" t="s">
        <v>211</v>
      </c>
      <c r="B203" s="13" t="s">
        <v>212</v>
      </c>
      <c r="C203" s="11"/>
      <c r="D203" s="59" t="s">
        <v>32</v>
      </c>
      <c r="E203" s="60"/>
      <c r="F203" s="14" t="s">
        <v>32</v>
      </c>
      <c r="G203" s="15" t="s">
        <v>32</v>
      </c>
    </row>
    <row r="204" spans="1:7" ht="17" customHeight="1" x14ac:dyDescent="0.35">
      <c r="A204" s="10" t="s">
        <v>213</v>
      </c>
      <c r="B204" s="13" t="s">
        <v>214</v>
      </c>
      <c r="C204" s="11"/>
      <c r="D204" s="59" t="s">
        <v>32</v>
      </c>
      <c r="E204" s="60"/>
      <c r="F204" s="14" t="s">
        <v>32</v>
      </c>
      <c r="G204" s="15" t="s">
        <v>32</v>
      </c>
    </row>
    <row r="205" spans="1:7" ht="17.75" customHeight="1" x14ac:dyDescent="0.35">
      <c r="A205" s="10" t="s">
        <v>76</v>
      </c>
      <c r="B205" s="13" t="s">
        <v>202</v>
      </c>
      <c r="C205" s="11" t="s">
        <v>85</v>
      </c>
      <c r="D205" s="59" t="s">
        <v>32</v>
      </c>
      <c r="E205" s="60"/>
      <c r="F205" s="14" t="s">
        <v>32</v>
      </c>
      <c r="G205" s="15" t="s">
        <v>32</v>
      </c>
    </row>
    <row r="206" spans="1:7" ht="17.75" customHeight="1" x14ac:dyDescent="0.35">
      <c r="A206" s="10" t="s">
        <v>215</v>
      </c>
      <c r="B206" s="13" t="s">
        <v>216</v>
      </c>
      <c r="C206" s="11" t="s">
        <v>85</v>
      </c>
      <c r="D206" s="59" t="s">
        <v>32</v>
      </c>
      <c r="E206" s="60"/>
      <c r="F206" s="14" t="s">
        <v>32</v>
      </c>
      <c r="G206" s="15" t="s">
        <v>32</v>
      </c>
    </row>
    <row r="207" spans="1:7" ht="17" customHeight="1" x14ac:dyDescent="0.35">
      <c r="A207" s="10" t="s">
        <v>217</v>
      </c>
      <c r="B207" s="13" t="s">
        <v>218</v>
      </c>
      <c r="C207" s="11"/>
      <c r="D207" s="59" t="s">
        <v>32</v>
      </c>
      <c r="E207" s="60"/>
      <c r="F207" s="14" t="s">
        <v>32</v>
      </c>
      <c r="G207" s="15" t="s">
        <v>32</v>
      </c>
    </row>
    <row r="208" spans="1:7" ht="17.75" customHeight="1" x14ac:dyDescent="0.35">
      <c r="A208" s="10" t="s">
        <v>76</v>
      </c>
      <c r="B208" s="13" t="s">
        <v>208</v>
      </c>
      <c r="C208" s="11" t="s">
        <v>209</v>
      </c>
      <c r="D208" s="59" t="s">
        <v>32</v>
      </c>
      <c r="E208" s="60"/>
      <c r="F208" s="14" t="s">
        <v>32</v>
      </c>
      <c r="G208" s="15" t="s">
        <v>32</v>
      </c>
    </row>
    <row r="209" spans="1:7" ht="17" customHeight="1" x14ac:dyDescent="0.35">
      <c r="A209" s="10" t="s">
        <v>79</v>
      </c>
      <c r="B209" s="13" t="s">
        <v>210</v>
      </c>
      <c r="C209" s="11" t="s">
        <v>209</v>
      </c>
      <c r="D209" s="59" t="s">
        <v>32</v>
      </c>
      <c r="E209" s="60"/>
      <c r="F209" s="14" t="s">
        <v>32</v>
      </c>
      <c r="G209" s="15" t="s">
        <v>32</v>
      </c>
    </row>
    <row r="210" spans="1:7" ht="17.75" customHeight="1" x14ac:dyDescent="0.35">
      <c r="A210" s="10" t="s">
        <v>219</v>
      </c>
      <c r="B210" s="13" t="s">
        <v>220</v>
      </c>
      <c r="C210" s="11"/>
      <c r="D210" s="59" t="s">
        <v>32</v>
      </c>
      <c r="E210" s="60"/>
      <c r="F210" s="14" t="s">
        <v>32</v>
      </c>
      <c r="G210" s="15" t="s">
        <v>32</v>
      </c>
    </row>
    <row r="211" spans="1:7" ht="17.75" customHeight="1" x14ac:dyDescent="0.35">
      <c r="A211" s="10" t="s">
        <v>221</v>
      </c>
      <c r="B211" s="13" t="s">
        <v>222</v>
      </c>
      <c r="C211" s="11"/>
      <c r="D211" s="59" t="s">
        <v>32</v>
      </c>
      <c r="E211" s="60"/>
      <c r="F211" s="14" t="s">
        <v>32</v>
      </c>
      <c r="G211" s="15" t="s">
        <v>32</v>
      </c>
    </row>
    <row r="212" spans="1:7" ht="17" customHeight="1" x14ac:dyDescent="0.35">
      <c r="A212" s="10" t="s">
        <v>76</v>
      </c>
      <c r="B212" s="13" t="s">
        <v>202</v>
      </c>
      <c r="C212" s="11" t="s">
        <v>85</v>
      </c>
      <c r="D212" s="59" t="s">
        <v>32</v>
      </c>
      <c r="E212" s="60"/>
      <c r="F212" s="14" t="s">
        <v>32</v>
      </c>
      <c r="G212" s="15" t="s">
        <v>32</v>
      </c>
    </row>
    <row r="213" spans="1:7" ht="17.75" customHeight="1" x14ac:dyDescent="0.35">
      <c r="A213" s="10" t="s">
        <v>223</v>
      </c>
      <c r="B213" s="13" t="s">
        <v>224</v>
      </c>
      <c r="C213" s="11"/>
      <c r="D213" s="59" t="s">
        <v>32</v>
      </c>
      <c r="E213" s="60"/>
      <c r="F213" s="14" t="s">
        <v>32</v>
      </c>
      <c r="G213" s="15" t="s">
        <v>32</v>
      </c>
    </row>
    <row r="214" spans="1:7" ht="17" customHeight="1" x14ac:dyDescent="0.35">
      <c r="A214" s="10" t="s">
        <v>76</v>
      </c>
      <c r="B214" s="13" t="s">
        <v>202</v>
      </c>
      <c r="C214" s="11" t="s">
        <v>85</v>
      </c>
      <c r="D214" s="59" t="s">
        <v>32</v>
      </c>
      <c r="E214" s="60"/>
      <c r="F214" s="14" t="s">
        <v>32</v>
      </c>
      <c r="G214" s="15" t="s">
        <v>32</v>
      </c>
    </row>
    <row r="215" spans="1:7" ht="17.75" customHeight="1" x14ac:dyDescent="0.35">
      <c r="A215" s="10" t="s">
        <v>225</v>
      </c>
      <c r="B215" s="13" t="s">
        <v>218</v>
      </c>
      <c r="C215" s="11"/>
      <c r="D215" s="59" t="s">
        <v>32</v>
      </c>
      <c r="E215" s="60"/>
      <c r="F215" s="14" t="s">
        <v>32</v>
      </c>
      <c r="G215" s="15" t="s">
        <v>32</v>
      </c>
    </row>
    <row r="216" spans="1:7" ht="17.75" customHeight="1" x14ac:dyDescent="0.35">
      <c r="A216" s="10" t="s">
        <v>76</v>
      </c>
      <c r="B216" s="13" t="s">
        <v>208</v>
      </c>
      <c r="C216" s="11" t="s">
        <v>209</v>
      </c>
      <c r="D216" s="59" t="s">
        <v>32</v>
      </c>
      <c r="E216" s="60"/>
      <c r="F216" s="14" t="s">
        <v>32</v>
      </c>
      <c r="G216" s="15" t="s">
        <v>32</v>
      </c>
    </row>
    <row r="217" spans="1:7" ht="17" customHeight="1" x14ac:dyDescent="0.35">
      <c r="A217" s="10" t="s">
        <v>79</v>
      </c>
      <c r="B217" s="13" t="s">
        <v>210</v>
      </c>
      <c r="C217" s="11" t="s">
        <v>209</v>
      </c>
      <c r="D217" s="59" t="s">
        <v>32</v>
      </c>
      <c r="E217" s="60"/>
      <c r="F217" s="14" t="s">
        <v>32</v>
      </c>
      <c r="G217" s="15" t="s">
        <v>32</v>
      </c>
    </row>
    <row r="218" spans="1:7" ht="17.75" customHeight="1" x14ac:dyDescent="0.35">
      <c r="A218" s="10" t="s">
        <v>226</v>
      </c>
      <c r="B218" s="13" t="s">
        <v>227</v>
      </c>
      <c r="C218" s="11"/>
      <c r="D218" s="59" t="s">
        <v>32</v>
      </c>
      <c r="E218" s="60"/>
      <c r="F218" s="14" t="s">
        <v>32</v>
      </c>
      <c r="G218" s="15" t="s">
        <v>32</v>
      </c>
    </row>
    <row r="219" spans="1:7" ht="17.75" customHeight="1" x14ac:dyDescent="0.35">
      <c r="A219" s="10" t="s">
        <v>76</v>
      </c>
      <c r="B219" s="13" t="s">
        <v>202</v>
      </c>
      <c r="C219" s="11" t="s">
        <v>85</v>
      </c>
      <c r="D219" s="59" t="s">
        <v>32</v>
      </c>
      <c r="E219" s="60"/>
      <c r="F219" s="14" t="s">
        <v>32</v>
      </c>
      <c r="G219" s="15" t="s">
        <v>32</v>
      </c>
    </row>
    <row r="220" spans="1:7" ht="17" customHeight="1" x14ac:dyDescent="0.35">
      <c r="A220" s="10" t="s">
        <v>228</v>
      </c>
      <c r="B220" s="13" t="s">
        <v>229</v>
      </c>
      <c r="C220" s="11"/>
      <c r="D220" s="59" t="s">
        <v>32</v>
      </c>
      <c r="E220" s="60"/>
      <c r="F220" s="14" t="s">
        <v>32</v>
      </c>
      <c r="G220" s="15" t="s">
        <v>32</v>
      </c>
    </row>
    <row r="221" spans="1:7" ht="17.75" customHeight="1" x14ac:dyDescent="0.35">
      <c r="A221" s="10" t="s">
        <v>76</v>
      </c>
      <c r="B221" s="13" t="s">
        <v>202</v>
      </c>
      <c r="C221" s="11" t="s">
        <v>85</v>
      </c>
      <c r="D221" s="59" t="s">
        <v>32</v>
      </c>
      <c r="E221" s="60"/>
      <c r="F221" s="14" t="s">
        <v>32</v>
      </c>
      <c r="G221" s="15" t="s">
        <v>32</v>
      </c>
    </row>
    <row r="222" spans="1:7" ht="17" customHeight="1" x14ac:dyDescent="0.35">
      <c r="A222" s="10" t="s">
        <v>230</v>
      </c>
      <c r="B222" s="13" t="s">
        <v>231</v>
      </c>
      <c r="C222" s="11" t="s">
        <v>209</v>
      </c>
      <c r="D222" s="59" t="s">
        <v>32</v>
      </c>
      <c r="E222" s="60"/>
      <c r="F222" s="14" t="s">
        <v>32</v>
      </c>
      <c r="G222" s="15" t="s">
        <v>32</v>
      </c>
    </row>
    <row r="223" spans="1:7" ht="17.75" customHeight="1" x14ac:dyDescent="0.35">
      <c r="A223" s="10" t="s">
        <v>232</v>
      </c>
      <c r="B223" s="13" t="s">
        <v>233</v>
      </c>
      <c r="C223" s="11" t="s">
        <v>209</v>
      </c>
      <c r="D223" s="59" t="s">
        <v>32</v>
      </c>
      <c r="E223" s="60"/>
      <c r="F223" s="14" t="s">
        <v>32</v>
      </c>
      <c r="G223" s="15" t="s">
        <v>32</v>
      </c>
    </row>
    <row r="224" spans="1:7" ht="17.75" customHeight="1" x14ac:dyDescent="0.35">
      <c r="A224" s="10" t="s">
        <v>234</v>
      </c>
      <c r="B224" s="13" t="s">
        <v>235</v>
      </c>
      <c r="C224" s="11" t="s">
        <v>209</v>
      </c>
      <c r="D224" s="59" t="s">
        <v>32</v>
      </c>
      <c r="E224" s="60"/>
      <c r="F224" s="14" t="s">
        <v>32</v>
      </c>
      <c r="G224" s="15" t="s">
        <v>32</v>
      </c>
    </row>
    <row r="225" spans="1:7" ht="17" customHeight="1" x14ac:dyDescent="0.35">
      <c r="A225" s="10" t="s">
        <v>236</v>
      </c>
      <c r="B225" s="13" t="s">
        <v>237</v>
      </c>
      <c r="C225" s="11" t="s">
        <v>209</v>
      </c>
      <c r="D225" s="59" t="s">
        <v>32</v>
      </c>
      <c r="E225" s="60"/>
      <c r="F225" s="14" t="s">
        <v>32</v>
      </c>
      <c r="G225" s="15" t="s">
        <v>32</v>
      </c>
    </row>
    <row r="226" spans="1:7" ht="17.75" customHeight="1" x14ac:dyDescent="0.35">
      <c r="A226" s="10" t="s">
        <v>238</v>
      </c>
      <c r="B226" s="13" t="s">
        <v>239</v>
      </c>
      <c r="C226" s="11"/>
      <c r="D226" s="59" t="s">
        <v>32</v>
      </c>
      <c r="E226" s="60"/>
      <c r="F226" s="14" t="s">
        <v>32</v>
      </c>
      <c r="G226" s="15" t="s">
        <v>32</v>
      </c>
    </row>
    <row r="227" spans="1:7" ht="17.75" customHeight="1" x14ac:dyDescent="0.35">
      <c r="A227" s="18" t="s">
        <v>240</v>
      </c>
      <c r="B227" s="19" t="s">
        <v>241</v>
      </c>
      <c r="C227" s="20"/>
      <c r="D227" s="65" t="s">
        <v>32</v>
      </c>
      <c r="E227" s="66"/>
      <c r="F227" s="21" t="s">
        <v>32</v>
      </c>
      <c r="G227" s="22" t="s">
        <v>32</v>
      </c>
    </row>
    <row r="228" spans="1:7" ht="4.45" customHeight="1" x14ac:dyDescent="0.35">
      <c r="A228" s="23"/>
      <c r="B228" s="24"/>
      <c r="C228" s="24"/>
      <c r="D228" s="24"/>
      <c r="E228" s="24"/>
      <c r="F228" s="24"/>
      <c r="G228" s="25"/>
    </row>
    <row r="229" spans="1:7" ht="17" customHeight="1" x14ac:dyDescent="0.35">
      <c r="A229" s="17"/>
      <c r="B229" s="17"/>
      <c r="C229" s="17"/>
      <c r="D229" s="17"/>
      <c r="E229" s="17"/>
      <c r="F229" s="17"/>
      <c r="G229" s="17"/>
    </row>
    <row r="230" spans="1:7" ht="11.85" customHeight="1" x14ac:dyDescent="0.35"/>
    <row r="231" spans="1:7" ht="34.799999999999997" customHeight="1" x14ac:dyDescent="0.35">
      <c r="A231" s="51" t="s">
        <v>41</v>
      </c>
      <c r="B231" s="51"/>
      <c r="C231" s="51"/>
      <c r="D231" s="51"/>
      <c r="E231" s="51"/>
      <c r="F231" s="51"/>
      <c r="G231" s="51"/>
    </row>
    <row r="232" spans="1:7" ht="17.75" customHeight="1" x14ac:dyDescent="0.35">
      <c r="A232" s="52" t="s">
        <v>42</v>
      </c>
      <c r="B232" s="52"/>
      <c r="C232" s="52"/>
      <c r="D232" s="52"/>
      <c r="E232" s="53" t="s">
        <v>242</v>
      </c>
      <c r="F232" s="53"/>
      <c r="G232" s="53"/>
    </row>
    <row r="233" spans="1:7" ht="17" customHeight="1" x14ac:dyDescent="0.35">
      <c r="A233" s="26" t="s">
        <v>44</v>
      </c>
      <c r="B233" s="27" t="s">
        <v>45</v>
      </c>
      <c r="C233" s="27" t="s">
        <v>46</v>
      </c>
      <c r="D233" s="67" t="s">
        <v>47</v>
      </c>
      <c r="E233" s="68"/>
      <c r="F233" s="27" t="s">
        <v>48</v>
      </c>
      <c r="G233" s="28" t="s">
        <v>49</v>
      </c>
    </row>
    <row r="234" spans="1:7" ht="17.75" customHeight="1" x14ac:dyDescent="0.35">
      <c r="A234" s="10" t="s">
        <v>76</v>
      </c>
      <c r="B234" s="13" t="s">
        <v>202</v>
      </c>
      <c r="C234" s="11" t="s">
        <v>85</v>
      </c>
      <c r="D234" s="59" t="s">
        <v>32</v>
      </c>
      <c r="E234" s="60"/>
      <c r="F234" s="14" t="s">
        <v>32</v>
      </c>
      <c r="G234" s="15" t="s">
        <v>32</v>
      </c>
    </row>
    <row r="235" spans="1:7" ht="17" customHeight="1" x14ac:dyDescent="0.35">
      <c r="A235" s="10" t="s">
        <v>243</v>
      </c>
      <c r="B235" s="13" t="s">
        <v>244</v>
      </c>
      <c r="C235" s="11"/>
      <c r="D235" s="59" t="s">
        <v>32</v>
      </c>
      <c r="E235" s="60"/>
      <c r="F235" s="14" t="s">
        <v>32</v>
      </c>
      <c r="G235" s="15" t="s">
        <v>32</v>
      </c>
    </row>
    <row r="236" spans="1:7" ht="17.75" customHeight="1" x14ac:dyDescent="0.35">
      <c r="A236" s="10" t="s">
        <v>76</v>
      </c>
      <c r="B236" s="13" t="s">
        <v>202</v>
      </c>
      <c r="C236" s="11" t="s">
        <v>85</v>
      </c>
      <c r="D236" s="59" t="s">
        <v>32</v>
      </c>
      <c r="E236" s="60"/>
      <c r="F236" s="14" t="s">
        <v>32</v>
      </c>
      <c r="G236" s="15" t="s">
        <v>32</v>
      </c>
    </row>
    <row r="237" spans="1:7" ht="17.75" customHeight="1" x14ac:dyDescent="0.35">
      <c r="A237" s="10" t="s">
        <v>245</v>
      </c>
      <c r="B237" s="13" t="s">
        <v>218</v>
      </c>
      <c r="C237" s="11"/>
      <c r="D237" s="59" t="s">
        <v>32</v>
      </c>
      <c r="E237" s="60"/>
      <c r="F237" s="14" t="s">
        <v>32</v>
      </c>
      <c r="G237" s="15" t="s">
        <v>32</v>
      </c>
    </row>
    <row r="238" spans="1:7" ht="17" customHeight="1" x14ac:dyDescent="0.35">
      <c r="A238" s="10" t="s">
        <v>76</v>
      </c>
      <c r="B238" s="13" t="s">
        <v>208</v>
      </c>
      <c r="C238" s="11" t="s">
        <v>209</v>
      </c>
      <c r="D238" s="59" t="s">
        <v>32</v>
      </c>
      <c r="E238" s="60"/>
      <c r="F238" s="14" t="s">
        <v>32</v>
      </c>
      <c r="G238" s="15" t="s">
        <v>32</v>
      </c>
    </row>
    <row r="239" spans="1:7" ht="17.75" customHeight="1" x14ac:dyDescent="0.35">
      <c r="A239" s="10" t="s">
        <v>79</v>
      </c>
      <c r="B239" s="13" t="s">
        <v>210</v>
      </c>
      <c r="C239" s="11" t="s">
        <v>209</v>
      </c>
      <c r="D239" s="59" t="s">
        <v>32</v>
      </c>
      <c r="E239" s="60"/>
      <c r="F239" s="14" t="s">
        <v>32</v>
      </c>
      <c r="G239" s="15" t="s">
        <v>32</v>
      </c>
    </row>
    <row r="240" spans="1:7" ht="17.75" customHeight="1" x14ac:dyDescent="0.35">
      <c r="A240" s="10" t="s">
        <v>246</v>
      </c>
      <c r="B240" s="13" t="s">
        <v>247</v>
      </c>
      <c r="C240" s="11"/>
      <c r="D240" s="59" t="s">
        <v>32</v>
      </c>
      <c r="E240" s="60"/>
      <c r="F240" s="14" t="s">
        <v>32</v>
      </c>
      <c r="G240" s="15" t="s">
        <v>32</v>
      </c>
    </row>
    <row r="241" spans="1:7" ht="17" customHeight="1" x14ac:dyDescent="0.35">
      <c r="A241" s="10" t="s">
        <v>248</v>
      </c>
      <c r="B241" s="13" t="s">
        <v>249</v>
      </c>
      <c r="C241" s="11"/>
      <c r="D241" s="59" t="s">
        <v>32</v>
      </c>
      <c r="E241" s="60"/>
      <c r="F241" s="14" t="s">
        <v>32</v>
      </c>
      <c r="G241" s="15" t="s">
        <v>32</v>
      </c>
    </row>
    <row r="242" spans="1:7" ht="17.75" customHeight="1" x14ac:dyDescent="0.35">
      <c r="A242" s="10" t="s">
        <v>76</v>
      </c>
      <c r="B242" s="13" t="s">
        <v>163</v>
      </c>
      <c r="C242" s="11" t="s">
        <v>78</v>
      </c>
      <c r="D242" s="59" t="s">
        <v>32</v>
      </c>
      <c r="E242" s="60"/>
      <c r="F242" s="14" t="s">
        <v>32</v>
      </c>
      <c r="G242" s="15" t="s">
        <v>32</v>
      </c>
    </row>
    <row r="243" spans="1:7" ht="17" customHeight="1" x14ac:dyDescent="0.35">
      <c r="A243" s="10" t="s">
        <v>250</v>
      </c>
      <c r="B243" s="13" t="s">
        <v>251</v>
      </c>
      <c r="C243" s="11"/>
      <c r="D243" s="59" t="s">
        <v>32</v>
      </c>
      <c r="E243" s="60"/>
      <c r="F243" s="14" t="s">
        <v>32</v>
      </c>
      <c r="G243" s="15" t="s">
        <v>32</v>
      </c>
    </row>
    <row r="244" spans="1:7" ht="17.75" customHeight="1" x14ac:dyDescent="0.35">
      <c r="A244" s="10" t="s">
        <v>76</v>
      </c>
      <c r="B244" s="13" t="s">
        <v>202</v>
      </c>
      <c r="C244" s="11" t="s">
        <v>85</v>
      </c>
      <c r="D244" s="59" t="s">
        <v>32</v>
      </c>
      <c r="E244" s="60"/>
      <c r="F244" s="14" t="s">
        <v>32</v>
      </c>
      <c r="G244" s="15" t="s">
        <v>32</v>
      </c>
    </row>
    <row r="245" spans="1:7" ht="17.75" customHeight="1" x14ac:dyDescent="0.35">
      <c r="A245" s="10" t="s">
        <v>252</v>
      </c>
      <c r="B245" s="13" t="s">
        <v>253</v>
      </c>
      <c r="C245" s="11"/>
      <c r="D245" s="59" t="s">
        <v>32</v>
      </c>
      <c r="E245" s="60"/>
      <c r="F245" s="14" t="s">
        <v>32</v>
      </c>
      <c r="G245" s="15" t="s">
        <v>32</v>
      </c>
    </row>
    <row r="246" spans="1:7" ht="17" customHeight="1" x14ac:dyDescent="0.35">
      <c r="A246" s="10" t="s">
        <v>76</v>
      </c>
      <c r="B246" s="13" t="s">
        <v>254</v>
      </c>
      <c r="C246" s="11" t="s">
        <v>255</v>
      </c>
      <c r="D246" s="59" t="s">
        <v>32</v>
      </c>
      <c r="E246" s="60"/>
      <c r="F246" s="14" t="s">
        <v>32</v>
      </c>
      <c r="G246" s="15" t="s">
        <v>32</v>
      </c>
    </row>
    <row r="247" spans="1:7" ht="17.75" customHeight="1" x14ac:dyDescent="0.35">
      <c r="A247" s="10" t="s">
        <v>256</v>
      </c>
      <c r="B247" s="13" t="s">
        <v>257</v>
      </c>
      <c r="C247" s="11"/>
      <c r="D247" s="59" t="s">
        <v>32</v>
      </c>
      <c r="E247" s="60"/>
      <c r="F247" s="14" t="s">
        <v>32</v>
      </c>
      <c r="G247" s="15" t="s">
        <v>32</v>
      </c>
    </row>
    <row r="248" spans="1:7" ht="17.75" customHeight="1" x14ac:dyDescent="0.35">
      <c r="A248" s="10" t="s">
        <v>76</v>
      </c>
      <c r="B248" s="13" t="s">
        <v>254</v>
      </c>
      <c r="C248" s="11" t="s">
        <v>125</v>
      </c>
      <c r="D248" s="59" t="s">
        <v>32</v>
      </c>
      <c r="E248" s="60"/>
      <c r="F248" s="14" t="s">
        <v>32</v>
      </c>
      <c r="G248" s="15" t="s">
        <v>32</v>
      </c>
    </row>
    <row r="249" spans="1:7" ht="17" customHeight="1" x14ac:dyDescent="0.35">
      <c r="A249" s="10"/>
      <c r="B249" s="13"/>
      <c r="C249" s="11"/>
      <c r="D249" s="59"/>
      <c r="E249" s="60"/>
      <c r="F249" s="14"/>
      <c r="G249" s="15"/>
    </row>
    <row r="250" spans="1:7" ht="17.75" customHeight="1" x14ac:dyDescent="0.35">
      <c r="A250" s="10"/>
      <c r="B250" s="13"/>
      <c r="C250" s="11"/>
      <c r="D250" s="59"/>
      <c r="E250" s="60"/>
      <c r="F250" s="14"/>
      <c r="G250" s="15"/>
    </row>
    <row r="251" spans="1:7" ht="17" customHeight="1" x14ac:dyDescent="0.35">
      <c r="A251" s="10"/>
      <c r="B251" s="13"/>
      <c r="C251" s="11"/>
      <c r="D251" s="59"/>
      <c r="E251" s="60"/>
      <c r="F251" s="14"/>
      <c r="G251" s="15"/>
    </row>
    <row r="252" spans="1:7" ht="17.75" customHeight="1" x14ac:dyDescent="0.35">
      <c r="A252" s="10"/>
      <c r="B252" s="13"/>
      <c r="C252" s="11"/>
      <c r="D252" s="59"/>
      <c r="E252" s="60"/>
      <c r="F252" s="14"/>
      <c r="G252" s="15"/>
    </row>
    <row r="253" spans="1:7" ht="17.75" customHeight="1" x14ac:dyDescent="0.35">
      <c r="A253" s="10"/>
      <c r="B253" s="13"/>
      <c r="C253" s="11"/>
      <c r="D253" s="59"/>
      <c r="E253" s="60"/>
      <c r="F253" s="14"/>
      <c r="G253" s="15"/>
    </row>
    <row r="254" spans="1:7" ht="17" customHeight="1" x14ac:dyDescent="0.35">
      <c r="A254" s="10"/>
      <c r="B254" s="13"/>
      <c r="C254" s="11"/>
      <c r="D254" s="59"/>
      <c r="E254" s="60"/>
      <c r="F254" s="14"/>
      <c r="G254" s="15"/>
    </row>
    <row r="255" spans="1:7" ht="17.75" customHeight="1" x14ac:dyDescent="0.35">
      <c r="A255" s="10"/>
      <c r="B255" s="13"/>
      <c r="C255" s="11"/>
      <c r="D255" s="59"/>
      <c r="E255" s="60"/>
      <c r="F255" s="14"/>
      <c r="G255" s="15"/>
    </row>
    <row r="256" spans="1:7" ht="17.75" customHeight="1" x14ac:dyDescent="0.35">
      <c r="A256" s="10"/>
      <c r="B256" s="13"/>
      <c r="C256" s="11"/>
      <c r="D256" s="59"/>
      <c r="E256" s="60"/>
      <c r="F256" s="14"/>
      <c r="G256" s="15"/>
    </row>
    <row r="257" spans="1:7" ht="17" customHeight="1" x14ac:dyDescent="0.35">
      <c r="A257" s="10"/>
      <c r="B257" s="13"/>
      <c r="C257" s="11"/>
      <c r="D257" s="59"/>
      <c r="E257" s="60"/>
      <c r="F257" s="14"/>
      <c r="G257" s="15"/>
    </row>
    <row r="258" spans="1:7" ht="17.75" customHeight="1" x14ac:dyDescent="0.35">
      <c r="A258" s="10"/>
      <c r="B258" s="13"/>
      <c r="C258" s="11"/>
      <c r="D258" s="59"/>
      <c r="E258" s="60"/>
      <c r="F258" s="14"/>
      <c r="G258" s="15"/>
    </row>
    <row r="259" spans="1:7" ht="17" customHeight="1" x14ac:dyDescent="0.35">
      <c r="A259" s="10"/>
      <c r="B259" s="13"/>
      <c r="C259" s="11"/>
      <c r="D259" s="59"/>
      <c r="E259" s="60"/>
      <c r="F259" s="14"/>
      <c r="G259" s="15"/>
    </row>
    <row r="260" spans="1:7" ht="17.75" customHeight="1" x14ac:dyDescent="0.35">
      <c r="A260" s="10"/>
      <c r="B260" s="13"/>
      <c r="C260" s="11"/>
      <c r="D260" s="59"/>
      <c r="E260" s="60"/>
      <c r="F260" s="14"/>
      <c r="G260" s="15"/>
    </row>
    <row r="261" spans="1:7" ht="17.75" customHeight="1" x14ac:dyDescent="0.35">
      <c r="A261" s="10"/>
      <c r="B261" s="13"/>
      <c r="C261" s="11"/>
      <c r="D261" s="59"/>
      <c r="E261" s="60"/>
      <c r="F261" s="14"/>
      <c r="G261" s="15"/>
    </row>
    <row r="262" spans="1:7" ht="17" customHeight="1" x14ac:dyDescent="0.35">
      <c r="A262" s="10"/>
      <c r="B262" s="13"/>
      <c r="C262" s="11"/>
      <c r="D262" s="59"/>
      <c r="E262" s="60"/>
      <c r="F262" s="14"/>
      <c r="G262" s="15"/>
    </row>
    <row r="263" spans="1:7" ht="17.75" customHeight="1" x14ac:dyDescent="0.35">
      <c r="A263" s="10"/>
      <c r="B263" s="13"/>
      <c r="C263" s="11"/>
      <c r="D263" s="59"/>
      <c r="E263" s="60"/>
      <c r="F263" s="14"/>
      <c r="G263" s="15"/>
    </row>
    <row r="264" spans="1:7" ht="17.75" customHeight="1" x14ac:dyDescent="0.35">
      <c r="A264" s="10"/>
      <c r="B264" s="13"/>
      <c r="C264" s="11"/>
      <c r="D264" s="59"/>
      <c r="E264" s="60"/>
      <c r="F264" s="14"/>
      <c r="G264" s="15"/>
    </row>
    <row r="265" spans="1:7" ht="17" customHeight="1" x14ac:dyDescent="0.35">
      <c r="A265" s="10"/>
      <c r="B265" s="13"/>
      <c r="C265" s="11"/>
      <c r="D265" s="59"/>
      <c r="E265" s="60"/>
      <c r="F265" s="14"/>
      <c r="G265" s="15"/>
    </row>
    <row r="266" spans="1:7" ht="17.75" customHeight="1" x14ac:dyDescent="0.35">
      <c r="A266" s="10"/>
      <c r="B266" s="13"/>
      <c r="C266" s="11"/>
      <c r="D266" s="59"/>
      <c r="E266" s="60"/>
      <c r="F266" s="14"/>
      <c r="G266" s="15"/>
    </row>
    <row r="267" spans="1:7" ht="17" customHeight="1" x14ac:dyDescent="0.35">
      <c r="A267" s="10"/>
      <c r="B267" s="13"/>
      <c r="C267" s="11"/>
      <c r="D267" s="59"/>
      <c r="E267" s="60"/>
      <c r="F267" s="14"/>
      <c r="G267" s="15"/>
    </row>
    <row r="268" spans="1:7" ht="17.75" customHeight="1" x14ac:dyDescent="0.35">
      <c r="A268" s="10"/>
      <c r="B268" s="13"/>
      <c r="C268" s="11"/>
      <c r="D268" s="59"/>
      <c r="E268" s="60"/>
      <c r="F268" s="14"/>
      <c r="G268" s="15"/>
    </row>
    <row r="269" spans="1:7" ht="17.75" customHeight="1" x14ac:dyDescent="0.35">
      <c r="A269" s="10"/>
      <c r="B269" s="13"/>
      <c r="C269" s="11"/>
      <c r="D269" s="59"/>
      <c r="E269" s="60"/>
      <c r="F269" s="14"/>
      <c r="G269" s="15"/>
    </row>
    <row r="270" spans="1:7" ht="17" customHeight="1" x14ac:dyDescent="0.35">
      <c r="A270" s="10"/>
      <c r="B270" s="13"/>
      <c r="C270" s="11"/>
      <c r="D270" s="59"/>
      <c r="E270" s="60"/>
      <c r="F270" s="14"/>
      <c r="G270" s="15"/>
    </row>
    <row r="271" spans="1:7" ht="17.75" customHeight="1" x14ac:dyDescent="0.35">
      <c r="A271" s="10"/>
      <c r="B271" s="13"/>
      <c r="C271" s="11"/>
      <c r="D271" s="59"/>
      <c r="E271" s="60"/>
      <c r="F271" s="14"/>
      <c r="G271" s="15"/>
    </row>
    <row r="272" spans="1:7" ht="17" customHeight="1" x14ac:dyDescent="0.35">
      <c r="A272" s="10"/>
      <c r="B272" s="13"/>
      <c r="C272" s="11"/>
      <c r="D272" s="59"/>
      <c r="E272" s="60"/>
      <c r="F272" s="14"/>
      <c r="G272" s="15"/>
    </row>
    <row r="273" spans="1:7" ht="17.75" customHeight="1" x14ac:dyDescent="0.35">
      <c r="A273" s="61" t="s">
        <v>258</v>
      </c>
      <c r="B273" s="62"/>
      <c r="C273" s="16" t="s">
        <v>71</v>
      </c>
      <c r="D273" s="63">
        <f>ROUND(SUM(G190:G272),2)</f>
        <v>0</v>
      </c>
      <c r="E273" s="63"/>
      <c r="F273" s="64" t="s">
        <v>72</v>
      </c>
      <c r="G273" s="64"/>
    </row>
    <row r="274" spans="1:7" ht="11.85" customHeight="1" x14ac:dyDescent="0.35">
      <c r="A274" s="17"/>
      <c r="B274" s="17"/>
      <c r="C274" s="17"/>
      <c r="D274" s="17"/>
      <c r="E274" s="17"/>
      <c r="F274" s="17"/>
      <c r="G274" s="17"/>
    </row>
    <row r="275" spans="1:7" ht="17" customHeight="1" x14ac:dyDescent="0.35"/>
    <row r="276" spans="1:7" ht="11.85" customHeight="1" x14ac:dyDescent="0.35"/>
    <row r="277" spans="1:7" ht="34.799999999999997" customHeight="1" x14ac:dyDescent="0.35">
      <c r="A277" s="51" t="s">
        <v>41</v>
      </c>
      <c r="B277" s="51"/>
      <c r="C277" s="51"/>
      <c r="D277" s="51"/>
      <c r="E277" s="51"/>
      <c r="F277" s="51"/>
      <c r="G277" s="51"/>
    </row>
    <row r="278" spans="1:7" ht="17.75" customHeight="1" x14ac:dyDescent="0.35">
      <c r="A278" s="52" t="s">
        <v>42</v>
      </c>
      <c r="B278" s="52"/>
      <c r="C278" s="52"/>
      <c r="D278" s="52"/>
      <c r="E278" s="53" t="s">
        <v>259</v>
      </c>
      <c r="F278" s="53"/>
      <c r="G278" s="53"/>
    </row>
    <row r="279" spans="1:7" ht="22.9" customHeight="1" x14ac:dyDescent="0.35">
      <c r="A279" s="54" t="s">
        <v>21</v>
      </c>
      <c r="B279" s="55"/>
      <c r="C279" s="55"/>
      <c r="D279" s="55"/>
      <c r="E279" s="55"/>
      <c r="F279" s="55"/>
      <c r="G279" s="56"/>
    </row>
    <row r="280" spans="1:7" ht="17.75" customHeight="1" x14ac:dyDescent="0.35">
      <c r="A280" s="10" t="s">
        <v>44</v>
      </c>
      <c r="B280" s="11" t="s">
        <v>45</v>
      </c>
      <c r="C280" s="11" t="s">
        <v>46</v>
      </c>
      <c r="D280" s="57" t="s">
        <v>47</v>
      </c>
      <c r="E280" s="58"/>
      <c r="F280" s="11" t="s">
        <v>48</v>
      </c>
      <c r="G280" s="12" t="s">
        <v>49</v>
      </c>
    </row>
    <row r="281" spans="1:7" ht="17" customHeight="1" x14ac:dyDescent="0.35">
      <c r="A281" s="10" t="s">
        <v>260</v>
      </c>
      <c r="B281" s="13" t="s">
        <v>261</v>
      </c>
      <c r="C281" s="11"/>
      <c r="D281" s="59" t="s">
        <v>32</v>
      </c>
      <c r="E281" s="60"/>
      <c r="F281" s="14" t="s">
        <v>32</v>
      </c>
      <c r="G281" s="15" t="s">
        <v>32</v>
      </c>
    </row>
    <row r="282" spans="1:7" ht="17.75" customHeight="1" x14ac:dyDescent="0.35">
      <c r="A282" s="10" t="s">
        <v>76</v>
      </c>
      <c r="B282" s="13" t="s">
        <v>262</v>
      </c>
      <c r="C282" s="11" t="s">
        <v>85</v>
      </c>
      <c r="D282" s="59" t="s">
        <v>32</v>
      </c>
      <c r="E282" s="60"/>
      <c r="F282" s="14" t="s">
        <v>32</v>
      </c>
      <c r="G282" s="15" t="s">
        <v>32</v>
      </c>
    </row>
    <row r="283" spans="1:7" ht="17.75" customHeight="1" x14ac:dyDescent="0.35">
      <c r="A283" s="10" t="s">
        <v>79</v>
      </c>
      <c r="B283" s="13" t="s">
        <v>263</v>
      </c>
      <c r="C283" s="11" t="s">
        <v>85</v>
      </c>
      <c r="D283" s="59" t="s">
        <v>32</v>
      </c>
      <c r="E283" s="60"/>
      <c r="F283" s="14" t="s">
        <v>32</v>
      </c>
      <c r="G283" s="15" t="s">
        <v>32</v>
      </c>
    </row>
    <row r="284" spans="1:7" ht="17" customHeight="1" x14ac:dyDescent="0.35">
      <c r="A284" s="10" t="s">
        <v>87</v>
      </c>
      <c r="B284" s="13" t="s">
        <v>264</v>
      </c>
      <c r="C284" s="11" t="s">
        <v>85</v>
      </c>
      <c r="D284" s="59" t="s">
        <v>32</v>
      </c>
      <c r="E284" s="60"/>
      <c r="F284" s="14" t="s">
        <v>32</v>
      </c>
      <c r="G284" s="15" t="s">
        <v>32</v>
      </c>
    </row>
    <row r="285" spans="1:7" ht="17.75" customHeight="1" x14ac:dyDescent="0.35">
      <c r="A285" s="10" t="s">
        <v>265</v>
      </c>
      <c r="B285" s="13" t="s">
        <v>266</v>
      </c>
      <c r="C285" s="11"/>
      <c r="D285" s="59" t="s">
        <v>32</v>
      </c>
      <c r="E285" s="60"/>
      <c r="F285" s="14" t="s">
        <v>32</v>
      </c>
      <c r="G285" s="15" t="s">
        <v>32</v>
      </c>
    </row>
    <row r="286" spans="1:7" ht="17" customHeight="1" x14ac:dyDescent="0.35">
      <c r="A286" s="10" t="s">
        <v>76</v>
      </c>
      <c r="B286" s="13" t="s">
        <v>267</v>
      </c>
      <c r="C286" s="11" t="s">
        <v>125</v>
      </c>
      <c r="D286" s="59" t="s">
        <v>32</v>
      </c>
      <c r="E286" s="60"/>
      <c r="F286" s="14" t="s">
        <v>32</v>
      </c>
      <c r="G286" s="15" t="s">
        <v>32</v>
      </c>
    </row>
    <row r="287" spans="1:7" ht="17.75" customHeight="1" x14ac:dyDescent="0.35">
      <c r="A287" s="10" t="s">
        <v>268</v>
      </c>
      <c r="B287" s="13" t="s">
        <v>269</v>
      </c>
      <c r="C287" s="11"/>
      <c r="D287" s="59" t="s">
        <v>32</v>
      </c>
      <c r="E287" s="60"/>
      <c r="F287" s="14" t="s">
        <v>32</v>
      </c>
      <c r="G287" s="15" t="s">
        <v>32</v>
      </c>
    </row>
    <row r="288" spans="1:7" ht="17.75" customHeight="1" x14ac:dyDescent="0.35">
      <c r="A288" s="10" t="s">
        <v>76</v>
      </c>
      <c r="B288" s="13" t="s">
        <v>262</v>
      </c>
      <c r="C288" s="11" t="s">
        <v>85</v>
      </c>
      <c r="D288" s="59" t="s">
        <v>32</v>
      </c>
      <c r="E288" s="60"/>
      <c r="F288" s="14" t="s">
        <v>32</v>
      </c>
      <c r="G288" s="15" t="s">
        <v>32</v>
      </c>
    </row>
    <row r="289" spans="1:7" ht="17" customHeight="1" x14ac:dyDescent="0.35">
      <c r="A289" s="10" t="s">
        <v>79</v>
      </c>
      <c r="B289" s="13" t="s">
        <v>270</v>
      </c>
      <c r="C289" s="11" t="s">
        <v>85</v>
      </c>
      <c r="D289" s="59" t="s">
        <v>32</v>
      </c>
      <c r="E289" s="60"/>
      <c r="F289" s="14" t="s">
        <v>32</v>
      </c>
      <c r="G289" s="15" t="s">
        <v>32</v>
      </c>
    </row>
    <row r="290" spans="1:7" ht="17.75" customHeight="1" x14ac:dyDescent="0.35">
      <c r="A290" s="10" t="s">
        <v>271</v>
      </c>
      <c r="B290" s="13" t="s">
        <v>272</v>
      </c>
      <c r="C290" s="11"/>
      <c r="D290" s="59" t="s">
        <v>32</v>
      </c>
      <c r="E290" s="60"/>
      <c r="F290" s="14" t="s">
        <v>32</v>
      </c>
      <c r="G290" s="15" t="s">
        <v>32</v>
      </c>
    </row>
    <row r="291" spans="1:7" ht="17.75" customHeight="1" x14ac:dyDescent="0.35">
      <c r="A291" s="10" t="s">
        <v>76</v>
      </c>
      <c r="B291" s="13" t="s">
        <v>273</v>
      </c>
      <c r="C291" s="11" t="s">
        <v>125</v>
      </c>
      <c r="D291" s="59" t="s">
        <v>32</v>
      </c>
      <c r="E291" s="60"/>
      <c r="F291" s="14" t="s">
        <v>32</v>
      </c>
      <c r="G291" s="15" t="s">
        <v>32</v>
      </c>
    </row>
    <row r="292" spans="1:7" ht="17" customHeight="1" x14ac:dyDescent="0.35">
      <c r="A292" s="10" t="s">
        <v>79</v>
      </c>
      <c r="B292" s="13" t="s">
        <v>274</v>
      </c>
      <c r="C292" s="11" t="s">
        <v>125</v>
      </c>
      <c r="D292" s="59" t="s">
        <v>32</v>
      </c>
      <c r="E292" s="60"/>
      <c r="F292" s="14" t="s">
        <v>32</v>
      </c>
      <c r="G292" s="15" t="s">
        <v>32</v>
      </c>
    </row>
    <row r="293" spans="1:7" ht="17.75" customHeight="1" x14ac:dyDescent="0.35">
      <c r="A293" s="10" t="s">
        <v>275</v>
      </c>
      <c r="B293" s="13" t="s">
        <v>276</v>
      </c>
      <c r="C293" s="11" t="s">
        <v>125</v>
      </c>
      <c r="D293" s="59" t="s">
        <v>32</v>
      </c>
      <c r="E293" s="60"/>
      <c r="F293" s="14" t="s">
        <v>32</v>
      </c>
      <c r="G293" s="15" t="s">
        <v>32</v>
      </c>
    </row>
    <row r="294" spans="1:7" ht="17" customHeight="1" x14ac:dyDescent="0.35">
      <c r="A294" s="10" t="s">
        <v>277</v>
      </c>
      <c r="B294" s="13" t="s">
        <v>278</v>
      </c>
      <c r="C294" s="11"/>
      <c r="D294" s="59" t="s">
        <v>32</v>
      </c>
      <c r="E294" s="60"/>
      <c r="F294" s="14" t="s">
        <v>32</v>
      </c>
      <c r="G294" s="15" t="s">
        <v>32</v>
      </c>
    </row>
    <row r="295" spans="1:7" ht="17.75" customHeight="1" x14ac:dyDescent="0.35">
      <c r="A295" s="10" t="s">
        <v>76</v>
      </c>
      <c r="B295" s="13" t="s">
        <v>279</v>
      </c>
      <c r="C295" s="11" t="s">
        <v>125</v>
      </c>
      <c r="D295" s="59" t="s">
        <v>32</v>
      </c>
      <c r="E295" s="60"/>
      <c r="F295" s="14" t="s">
        <v>32</v>
      </c>
      <c r="G295" s="15" t="s">
        <v>32</v>
      </c>
    </row>
    <row r="296" spans="1:7" ht="17.75" customHeight="1" x14ac:dyDescent="0.35">
      <c r="A296" s="10" t="s">
        <v>79</v>
      </c>
      <c r="B296" s="13" t="s">
        <v>280</v>
      </c>
      <c r="C296" s="11" t="s">
        <v>125</v>
      </c>
      <c r="D296" s="59" t="s">
        <v>32</v>
      </c>
      <c r="E296" s="60"/>
      <c r="F296" s="14" t="s">
        <v>32</v>
      </c>
      <c r="G296" s="15" t="s">
        <v>32</v>
      </c>
    </row>
    <row r="297" spans="1:7" ht="17" customHeight="1" x14ac:dyDescent="0.35">
      <c r="A297" s="10" t="s">
        <v>281</v>
      </c>
      <c r="B297" s="13" t="s">
        <v>282</v>
      </c>
      <c r="C297" s="11"/>
      <c r="D297" s="59" t="s">
        <v>32</v>
      </c>
      <c r="E297" s="60"/>
      <c r="F297" s="14" t="s">
        <v>32</v>
      </c>
      <c r="G297" s="15" t="s">
        <v>32</v>
      </c>
    </row>
    <row r="298" spans="1:7" ht="17.75" customHeight="1" x14ac:dyDescent="0.35">
      <c r="A298" s="10" t="s">
        <v>76</v>
      </c>
      <c r="B298" s="13" t="s">
        <v>283</v>
      </c>
      <c r="C298" s="11" t="s">
        <v>125</v>
      </c>
      <c r="D298" s="59" t="s">
        <v>32</v>
      </c>
      <c r="E298" s="60"/>
      <c r="F298" s="14" t="s">
        <v>32</v>
      </c>
      <c r="G298" s="15" t="s">
        <v>32</v>
      </c>
    </row>
    <row r="299" spans="1:7" ht="17.75" customHeight="1" x14ac:dyDescent="0.35">
      <c r="A299" s="10" t="s">
        <v>79</v>
      </c>
      <c r="B299" s="13" t="s">
        <v>284</v>
      </c>
      <c r="C299" s="11" t="s">
        <v>125</v>
      </c>
      <c r="D299" s="59" t="s">
        <v>32</v>
      </c>
      <c r="E299" s="60"/>
      <c r="F299" s="14" t="s">
        <v>32</v>
      </c>
      <c r="G299" s="15" t="s">
        <v>32</v>
      </c>
    </row>
    <row r="300" spans="1:7" ht="17" customHeight="1" x14ac:dyDescent="0.35">
      <c r="A300" s="10" t="s">
        <v>285</v>
      </c>
      <c r="B300" s="13" t="s">
        <v>286</v>
      </c>
      <c r="C300" s="11" t="s">
        <v>125</v>
      </c>
      <c r="D300" s="59" t="s">
        <v>32</v>
      </c>
      <c r="E300" s="60"/>
      <c r="F300" s="14" t="s">
        <v>32</v>
      </c>
      <c r="G300" s="15" t="s">
        <v>32</v>
      </c>
    </row>
    <row r="301" spans="1:7" ht="17.75" customHeight="1" x14ac:dyDescent="0.35">
      <c r="A301" s="10"/>
      <c r="B301" s="13"/>
      <c r="C301" s="11"/>
      <c r="D301" s="59"/>
      <c r="E301" s="60"/>
      <c r="F301" s="14"/>
      <c r="G301" s="15"/>
    </row>
    <row r="302" spans="1:7" ht="17" customHeight="1" x14ac:dyDescent="0.35">
      <c r="A302" s="10"/>
      <c r="B302" s="13"/>
      <c r="C302" s="11"/>
      <c r="D302" s="59"/>
      <c r="E302" s="60"/>
      <c r="F302" s="14"/>
      <c r="G302" s="15"/>
    </row>
    <row r="303" spans="1:7" ht="17.75" customHeight="1" x14ac:dyDescent="0.35">
      <c r="A303" s="10"/>
      <c r="B303" s="13"/>
      <c r="C303" s="11"/>
      <c r="D303" s="59"/>
      <c r="E303" s="60"/>
      <c r="F303" s="14"/>
      <c r="G303" s="15"/>
    </row>
    <row r="304" spans="1:7" ht="17.75" customHeight="1" x14ac:dyDescent="0.35">
      <c r="A304" s="10"/>
      <c r="B304" s="13"/>
      <c r="C304" s="11"/>
      <c r="D304" s="59"/>
      <c r="E304" s="60"/>
      <c r="F304" s="14"/>
      <c r="G304" s="15"/>
    </row>
    <row r="305" spans="1:7" ht="17" customHeight="1" x14ac:dyDescent="0.35">
      <c r="A305" s="10"/>
      <c r="B305" s="13"/>
      <c r="C305" s="11"/>
      <c r="D305" s="59"/>
      <c r="E305" s="60"/>
      <c r="F305" s="14"/>
      <c r="G305" s="15"/>
    </row>
    <row r="306" spans="1:7" ht="17.75" customHeight="1" x14ac:dyDescent="0.35">
      <c r="A306" s="10"/>
      <c r="B306" s="13"/>
      <c r="C306" s="11"/>
      <c r="D306" s="59"/>
      <c r="E306" s="60"/>
      <c r="F306" s="14"/>
      <c r="G306" s="15"/>
    </row>
    <row r="307" spans="1:7" ht="17.75" customHeight="1" x14ac:dyDescent="0.35">
      <c r="A307" s="10"/>
      <c r="B307" s="13"/>
      <c r="C307" s="11"/>
      <c r="D307" s="59"/>
      <c r="E307" s="60"/>
      <c r="F307" s="14"/>
      <c r="G307" s="15"/>
    </row>
    <row r="308" spans="1:7" ht="17" customHeight="1" x14ac:dyDescent="0.35">
      <c r="A308" s="10"/>
      <c r="B308" s="13"/>
      <c r="C308" s="11"/>
      <c r="D308" s="59"/>
      <c r="E308" s="60"/>
      <c r="F308" s="14"/>
      <c r="G308" s="15"/>
    </row>
    <row r="309" spans="1:7" ht="17.75" customHeight="1" x14ac:dyDescent="0.35">
      <c r="A309" s="10"/>
      <c r="B309" s="13"/>
      <c r="C309" s="11"/>
      <c r="D309" s="59"/>
      <c r="E309" s="60"/>
      <c r="F309" s="14"/>
      <c r="G309" s="15"/>
    </row>
    <row r="310" spans="1:7" ht="17" customHeight="1" x14ac:dyDescent="0.35">
      <c r="A310" s="10"/>
      <c r="B310" s="13"/>
      <c r="C310" s="11"/>
      <c r="D310" s="59"/>
      <c r="E310" s="60"/>
      <c r="F310" s="14"/>
      <c r="G310" s="15"/>
    </row>
    <row r="311" spans="1:7" ht="17.75" customHeight="1" x14ac:dyDescent="0.35">
      <c r="A311" s="10"/>
      <c r="B311" s="13"/>
      <c r="C311" s="11"/>
      <c r="D311" s="59"/>
      <c r="E311" s="60"/>
      <c r="F311" s="14"/>
      <c r="G311" s="15"/>
    </row>
    <row r="312" spans="1:7" ht="17.75" customHeight="1" x14ac:dyDescent="0.35">
      <c r="A312" s="10"/>
      <c r="B312" s="13"/>
      <c r="C312" s="11"/>
      <c r="D312" s="59"/>
      <c r="E312" s="60"/>
      <c r="F312" s="14"/>
      <c r="G312" s="15"/>
    </row>
    <row r="313" spans="1:7" ht="17" customHeight="1" x14ac:dyDescent="0.35">
      <c r="A313" s="10"/>
      <c r="B313" s="13"/>
      <c r="C313" s="11"/>
      <c r="D313" s="59"/>
      <c r="E313" s="60"/>
      <c r="F313" s="14"/>
      <c r="G313" s="15"/>
    </row>
    <row r="314" spans="1:7" ht="17.75" customHeight="1" x14ac:dyDescent="0.35">
      <c r="A314" s="10"/>
      <c r="B314" s="13"/>
      <c r="C314" s="11"/>
      <c r="D314" s="59"/>
      <c r="E314" s="60"/>
      <c r="F314" s="14"/>
      <c r="G314" s="15"/>
    </row>
    <row r="315" spans="1:7" ht="17.75" customHeight="1" x14ac:dyDescent="0.35">
      <c r="A315" s="10"/>
      <c r="B315" s="13"/>
      <c r="C315" s="11"/>
      <c r="D315" s="59"/>
      <c r="E315" s="60"/>
      <c r="F315" s="14"/>
      <c r="G315" s="15"/>
    </row>
    <row r="316" spans="1:7" ht="17" customHeight="1" x14ac:dyDescent="0.35">
      <c r="A316" s="10"/>
      <c r="B316" s="13"/>
      <c r="C316" s="11"/>
      <c r="D316" s="59"/>
      <c r="E316" s="60"/>
      <c r="F316" s="14"/>
      <c r="G316" s="15"/>
    </row>
    <row r="317" spans="1:7" ht="17.75" customHeight="1" x14ac:dyDescent="0.35">
      <c r="A317" s="10"/>
      <c r="B317" s="13"/>
      <c r="C317" s="11"/>
      <c r="D317" s="59"/>
      <c r="E317" s="60"/>
      <c r="F317" s="14"/>
      <c r="G317" s="15"/>
    </row>
    <row r="318" spans="1:7" ht="17" customHeight="1" x14ac:dyDescent="0.35">
      <c r="A318" s="10"/>
      <c r="B318" s="13"/>
      <c r="C318" s="11"/>
      <c r="D318" s="59"/>
      <c r="E318" s="60"/>
      <c r="F318" s="14"/>
      <c r="G318" s="15"/>
    </row>
    <row r="319" spans="1:7" ht="17.75" customHeight="1" x14ac:dyDescent="0.35">
      <c r="A319" s="61" t="s">
        <v>287</v>
      </c>
      <c r="B319" s="62"/>
      <c r="C319" s="16" t="s">
        <v>71</v>
      </c>
      <c r="D319" s="63">
        <f>ROUND(SUM(G281:G318),2)</f>
        <v>0</v>
      </c>
      <c r="E319" s="63"/>
      <c r="F319" s="64" t="s">
        <v>72</v>
      </c>
      <c r="G319" s="64"/>
    </row>
    <row r="320" spans="1:7" ht="5.95" customHeight="1" x14ac:dyDescent="0.35">
      <c r="A320" s="17"/>
      <c r="B320" s="17"/>
      <c r="C320" s="17"/>
      <c r="D320" s="17"/>
      <c r="E320" s="17"/>
      <c r="F320" s="17"/>
      <c r="G320" s="17"/>
    </row>
    <row r="321" spans="1:7" ht="17" customHeight="1" x14ac:dyDescent="0.35"/>
    <row r="322" spans="1:7" ht="11.85" customHeight="1" x14ac:dyDescent="0.35"/>
    <row r="323" spans="1:7" ht="34.799999999999997" customHeight="1" x14ac:dyDescent="0.35">
      <c r="A323" s="51" t="s">
        <v>41</v>
      </c>
      <c r="B323" s="51"/>
      <c r="C323" s="51"/>
      <c r="D323" s="51"/>
      <c r="E323" s="51"/>
      <c r="F323" s="51"/>
      <c r="G323" s="51"/>
    </row>
    <row r="324" spans="1:7" ht="17.75" customHeight="1" x14ac:dyDescent="0.35">
      <c r="A324" s="52" t="s">
        <v>42</v>
      </c>
      <c r="B324" s="52"/>
      <c r="C324" s="52"/>
      <c r="D324" s="52"/>
      <c r="E324" s="53" t="s">
        <v>288</v>
      </c>
      <c r="F324" s="53"/>
      <c r="G324" s="53"/>
    </row>
    <row r="325" spans="1:7" ht="22.9" customHeight="1" x14ac:dyDescent="0.35">
      <c r="A325" s="54" t="s">
        <v>24</v>
      </c>
      <c r="B325" s="55"/>
      <c r="C325" s="55"/>
      <c r="D325" s="55"/>
      <c r="E325" s="55"/>
      <c r="F325" s="55"/>
      <c r="G325" s="56"/>
    </row>
    <row r="326" spans="1:7" ht="17.75" customHeight="1" x14ac:dyDescent="0.35">
      <c r="A326" s="10" t="s">
        <v>44</v>
      </c>
      <c r="B326" s="11" t="s">
        <v>45</v>
      </c>
      <c r="C326" s="11" t="s">
        <v>46</v>
      </c>
      <c r="D326" s="57" t="s">
        <v>47</v>
      </c>
      <c r="E326" s="58"/>
      <c r="F326" s="11" t="s">
        <v>48</v>
      </c>
      <c r="G326" s="12" t="s">
        <v>49</v>
      </c>
    </row>
    <row r="327" spans="1:7" ht="17" customHeight="1" x14ac:dyDescent="0.35">
      <c r="A327" s="10" t="s">
        <v>289</v>
      </c>
      <c r="B327" s="13" t="s">
        <v>290</v>
      </c>
      <c r="C327" s="11"/>
      <c r="D327" s="59" t="s">
        <v>32</v>
      </c>
      <c r="E327" s="60"/>
      <c r="F327" s="14" t="s">
        <v>32</v>
      </c>
      <c r="G327" s="15" t="s">
        <v>32</v>
      </c>
    </row>
    <row r="328" spans="1:7" ht="17.75" customHeight="1" x14ac:dyDescent="0.35">
      <c r="A328" s="10" t="s">
        <v>76</v>
      </c>
      <c r="B328" s="13" t="s">
        <v>291</v>
      </c>
      <c r="C328" s="11" t="s">
        <v>78</v>
      </c>
      <c r="D328" s="59" t="s">
        <v>32</v>
      </c>
      <c r="E328" s="60"/>
      <c r="F328" s="14" t="s">
        <v>32</v>
      </c>
      <c r="G328" s="15" t="s">
        <v>32</v>
      </c>
    </row>
    <row r="329" spans="1:7" ht="17.75" customHeight="1" x14ac:dyDescent="0.35">
      <c r="A329" s="10" t="s">
        <v>79</v>
      </c>
      <c r="B329" s="13" t="s">
        <v>292</v>
      </c>
      <c r="C329" s="11" t="s">
        <v>78</v>
      </c>
      <c r="D329" s="59" t="s">
        <v>32</v>
      </c>
      <c r="E329" s="60"/>
      <c r="F329" s="14" t="s">
        <v>32</v>
      </c>
      <c r="G329" s="15" t="s">
        <v>32</v>
      </c>
    </row>
    <row r="330" spans="1:7" ht="17" customHeight="1" x14ac:dyDescent="0.35">
      <c r="A330" s="10" t="s">
        <v>293</v>
      </c>
      <c r="B330" s="13" t="s">
        <v>294</v>
      </c>
      <c r="C330" s="11"/>
      <c r="D330" s="59" t="s">
        <v>32</v>
      </c>
      <c r="E330" s="60"/>
      <c r="F330" s="14" t="s">
        <v>32</v>
      </c>
      <c r="G330" s="15" t="s">
        <v>32</v>
      </c>
    </row>
    <row r="331" spans="1:7" ht="17.75" customHeight="1" x14ac:dyDescent="0.35">
      <c r="A331" s="10" t="s">
        <v>76</v>
      </c>
      <c r="B331" s="13" t="s">
        <v>295</v>
      </c>
      <c r="C331" s="11"/>
      <c r="D331" s="59" t="s">
        <v>32</v>
      </c>
      <c r="E331" s="60"/>
      <c r="F331" s="14" t="s">
        <v>32</v>
      </c>
      <c r="G331" s="15" t="s">
        <v>32</v>
      </c>
    </row>
    <row r="332" spans="1:7" ht="17" customHeight="1" x14ac:dyDescent="0.35">
      <c r="A332" s="10" t="s">
        <v>296</v>
      </c>
      <c r="B332" s="13" t="s">
        <v>297</v>
      </c>
      <c r="C332" s="11" t="s">
        <v>85</v>
      </c>
      <c r="D332" s="59" t="s">
        <v>32</v>
      </c>
      <c r="E332" s="60"/>
      <c r="F332" s="14" t="s">
        <v>32</v>
      </c>
      <c r="G332" s="15" t="s">
        <v>32</v>
      </c>
    </row>
    <row r="333" spans="1:7" ht="17.75" customHeight="1" x14ac:dyDescent="0.35">
      <c r="A333" s="10" t="s">
        <v>298</v>
      </c>
      <c r="B333" s="13" t="s">
        <v>299</v>
      </c>
      <c r="C333" s="11" t="s">
        <v>85</v>
      </c>
      <c r="D333" s="59" t="s">
        <v>32</v>
      </c>
      <c r="E333" s="60"/>
      <c r="F333" s="14" t="s">
        <v>32</v>
      </c>
      <c r="G333" s="15" t="s">
        <v>32</v>
      </c>
    </row>
    <row r="334" spans="1:7" ht="17.75" customHeight="1" x14ac:dyDescent="0.35">
      <c r="A334" s="10" t="s">
        <v>79</v>
      </c>
      <c r="B334" s="13" t="s">
        <v>300</v>
      </c>
      <c r="C334" s="11" t="s">
        <v>85</v>
      </c>
      <c r="D334" s="59" t="s">
        <v>32</v>
      </c>
      <c r="E334" s="60"/>
      <c r="F334" s="14" t="s">
        <v>32</v>
      </c>
      <c r="G334" s="15" t="s">
        <v>32</v>
      </c>
    </row>
    <row r="335" spans="1:7" ht="17" customHeight="1" x14ac:dyDescent="0.35">
      <c r="A335" s="10" t="s">
        <v>301</v>
      </c>
      <c r="B335" s="13" t="s">
        <v>302</v>
      </c>
      <c r="C335" s="11"/>
      <c r="D335" s="59" t="s">
        <v>32</v>
      </c>
      <c r="E335" s="60"/>
      <c r="F335" s="14" t="s">
        <v>32</v>
      </c>
      <c r="G335" s="15" t="s">
        <v>32</v>
      </c>
    </row>
    <row r="336" spans="1:7" ht="17.75" customHeight="1" x14ac:dyDescent="0.35">
      <c r="A336" s="10" t="s">
        <v>76</v>
      </c>
      <c r="B336" s="13" t="s">
        <v>303</v>
      </c>
      <c r="C336" s="11" t="s">
        <v>85</v>
      </c>
      <c r="D336" s="59" t="s">
        <v>32</v>
      </c>
      <c r="E336" s="60"/>
      <c r="F336" s="14" t="s">
        <v>32</v>
      </c>
      <c r="G336" s="15" t="s">
        <v>32</v>
      </c>
    </row>
    <row r="337" spans="1:7" ht="17.75" customHeight="1" x14ac:dyDescent="0.35">
      <c r="A337" s="10" t="s">
        <v>79</v>
      </c>
      <c r="B337" s="13" t="s">
        <v>304</v>
      </c>
      <c r="C337" s="11" t="s">
        <v>85</v>
      </c>
      <c r="D337" s="59" t="s">
        <v>32</v>
      </c>
      <c r="E337" s="60"/>
      <c r="F337" s="14" t="s">
        <v>32</v>
      </c>
      <c r="G337" s="15" t="s">
        <v>32</v>
      </c>
    </row>
    <row r="338" spans="1:7" ht="17" customHeight="1" x14ac:dyDescent="0.35">
      <c r="A338" s="10" t="s">
        <v>87</v>
      </c>
      <c r="B338" s="13" t="s">
        <v>305</v>
      </c>
      <c r="C338" s="11"/>
      <c r="D338" s="59" t="s">
        <v>32</v>
      </c>
      <c r="E338" s="60"/>
      <c r="F338" s="14" t="s">
        <v>32</v>
      </c>
      <c r="G338" s="15" t="s">
        <v>32</v>
      </c>
    </row>
    <row r="339" spans="1:7" ht="17.75" customHeight="1" x14ac:dyDescent="0.35">
      <c r="A339" s="10" t="s">
        <v>306</v>
      </c>
      <c r="B339" s="13" t="s">
        <v>307</v>
      </c>
      <c r="C339" s="11" t="s">
        <v>85</v>
      </c>
      <c r="D339" s="59" t="s">
        <v>32</v>
      </c>
      <c r="E339" s="60"/>
      <c r="F339" s="14" t="s">
        <v>32</v>
      </c>
      <c r="G339" s="15" t="s">
        <v>32</v>
      </c>
    </row>
    <row r="340" spans="1:7" ht="17" customHeight="1" x14ac:dyDescent="0.35">
      <c r="A340" s="10" t="s">
        <v>308</v>
      </c>
      <c r="B340" s="13" t="s">
        <v>309</v>
      </c>
      <c r="C340" s="11" t="s">
        <v>85</v>
      </c>
      <c r="D340" s="59" t="s">
        <v>32</v>
      </c>
      <c r="E340" s="60"/>
      <c r="F340" s="14" t="s">
        <v>32</v>
      </c>
      <c r="G340" s="15" t="s">
        <v>32</v>
      </c>
    </row>
    <row r="341" spans="1:7" ht="17.75" customHeight="1" x14ac:dyDescent="0.35">
      <c r="A341" s="10" t="s">
        <v>310</v>
      </c>
      <c r="B341" s="13" t="s">
        <v>311</v>
      </c>
      <c r="C341" s="11"/>
      <c r="D341" s="59" t="s">
        <v>32</v>
      </c>
      <c r="E341" s="60"/>
      <c r="F341" s="14" t="s">
        <v>32</v>
      </c>
      <c r="G341" s="15" t="s">
        <v>32</v>
      </c>
    </row>
    <row r="342" spans="1:7" ht="17.75" customHeight="1" x14ac:dyDescent="0.35">
      <c r="A342" s="10" t="s">
        <v>76</v>
      </c>
      <c r="B342" s="13" t="s">
        <v>312</v>
      </c>
      <c r="C342" s="11"/>
      <c r="D342" s="59" t="s">
        <v>32</v>
      </c>
      <c r="E342" s="60"/>
      <c r="F342" s="14" t="s">
        <v>32</v>
      </c>
      <c r="G342" s="15" t="s">
        <v>32</v>
      </c>
    </row>
    <row r="343" spans="1:7" ht="17" customHeight="1" x14ac:dyDescent="0.35">
      <c r="A343" s="10" t="s">
        <v>296</v>
      </c>
      <c r="B343" s="13" t="s">
        <v>152</v>
      </c>
      <c r="C343" s="11" t="s">
        <v>85</v>
      </c>
      <c r="D343" s="59" t="s">
        <v>32</v>
      </c>
      <c r="E343" s="60"/>
      <c r="F343" s="14" t="s">
        <v>32</v>
      </c>
      <c r="G343" s="15" t="s">
        <v>32</v>
      </c>
    </row>
    <row r="344" spans="1:7" ht="17.75" customHeight="1" x14ac:dyDescent="0.35">
      <c r="A344" s="10" t="s">
        <v>298</v>
      </c>
      <c r="B344" s="13" t="s">
        <v>313</v>
      </c>
      <c r="C344" s="11" t="s">
        <v>85</v>
      </c>
      <c r="D344" s="59" t="s">
        <v>32</v>
      </c>
      <c r="E344" s="60"/>
      <c r="F344" s="14" t="s">
        <v>32</v>
      </c>
      <c r="G344" s="15" t="s">
        <v>32</v>
      </c>
    </row>
    <row r="345" spans="1:7" ht="21.5" customHeight="1" x14ac:dyDescent="0.35">
      <c r="A345" s="10" t="s">
        <v>79</v>
      </c>
      <c r="B345" s="13" t="s">
        <v>314</v>
      </c>
      <c r="C345" s="11"/>
      <c r="D345" s="59" t="s">
        <v>32</v>
      </c>
      <c r="E345" s="60"/>
      <c r="F345" s="14" t="s">
        <v>32</v>
      </c>
      <c r="G345" s="15" t="s">
        <v>32</v>
      </c>
    </row>
    <row r="346" spans="1:7" ht="17.75" customHeight="1" x14ac:dyDescent="0.35">
      <c r="A346" s="10" t="s">
        <v>120</v>
      </c>
      <c r="B346" s="13" t="s">
        <v>315</v>
      </c>
      <c r="C346" s="11" t="s">
        <v>85</v>
      </c>
      <c r="D346" s="59" t="s">
        <v>32</v>
      </c>
      <c r="E346" s="60"/>
      <c r="F346" s="14" t="s">
        <v>32</v>
      </c>
      <c r="G346" s="15" t="s">
        <v>32</v>
      </c>
    </row>
    <row r="347" spans="1:7" ht="17" customHeight="1" x14ac:dyDescent="0.35">
      <c r="A347" s="10" t="s">
        <v>122</v>
      </c>
      <c r="B347" s="13" t="s">
        <v>270</v>
      </c>
      <c r="C347" s="11" t="s">
        <v>85</v>
      </c>
      <c r="D347" s="59" t="s">
        <v>32</v>
      </c>
      <c r="E347" s="60"/>
      <c r="F347" s="14" t="s">
        <v>32</v>
      </c>
      <c r="G347" s="15" t="s">
        <v>32</v>
      </c>
    </row>
    <row r="348" spans="1:7" ht="17.75" customHeight="1" x14ac:dyDescent="0.35">
      <c r="A348" s="10" t="s">
        <v>316</v>
      </c>
      <c r="B348" s="13" t="s">
        <v>317</v>
      </c>
      <c r="C348" s="11"/>
      <c r="D348" s="59" t="s">
        <v>32</v>
      </c>
      <c r="E348" s="60"/>
      <c r="F348" s="14" t="s">
        <v>32</v>
      </c>
      <c r="G348" s="15" t="s">
        <v>32</v>
      </c>
    </row>
    <row r="349" spans="1:7" ht="17.75" customHeight="1" x14ac:dyDescent="0.35">
      <c r="A349" s="10" t="s">
        <v>76</v>
      </c>
      <c r="B349" s="13" t="s">
        <v>318</v>
      </c>
      <c r="C349" s="11" t="s">
        <v>125</v>
      </c>
      <c r="D349" s="59" t="s">
        <v>32</v>
      </c>
      <c r="E349" s="60"/>
      <c r="F349" s="14" t="s">
        <v>32</v>
      </c>
      <c r="G349" s="15" t="s">
        <v>32</v>
      </c>
    </row>
    <row r="350" spans="1:7" ht="17" customHeight="1" x14ac:dyDescent="0.35">
      <c r="A350" s="10" t="s">
        <v>79</v>
      </c>
      <c r="B350" s="13" t="s">
        <v>319</v>
      </c>
      <c r="C350" s="11" t="s">
        <v>78</v>
      </c>
      <c r="D350" s="59" t="s">
        <v>32</v>
      </c>
      <c r="E350" s="60"/>
      <c r="F350" s="14" t="s">
        <v>32</v>
      </c>
      <c r="G350" s="15" t="s">
        <v>32</v>
      </c>
    </row>
    <row r="351" spans="1:7" ht="17.75" customHeight="1" x14ac:dyDescent="0.35">
      <c r="A351" s="10" t="s">
        <v>87</v>
      </c>
      <c r="B351" s="13" t="s">
        <v>320</v>
      </c>
      <c r="C351" s="11" t="s">
        <v>78</v>
      </c>
      <c r="D351" s="59" t="s">
        <v>32</v>
      </c>
      <c r="E351" s="60"/>
      <c r="F351" s="14" t="s">
        <v>32</v>
      </c>
      <c r="G351" s="15" t="s">
        <v>32</v>
      </c>
    </row>
    <row r="352" spans="1:7" ht="17" customHeight="1" x14ac:dyDescent="0.35">
      <c r="A352" s="10"/>
      <c r="B352" s="13"/>
      <c r="C352" s="11"/>
      <c r="D352" s="59"/>
      <c r="E352" s="60"/>
      <c r="F352" s="14"/>
      <c r="G352" s="15"/>
    </row>
    <row r="353" spans="1:7" ht="17.75" customHeight="1" x14ac:dyDescent="0.35">
      <c r="A353" s="10"/>
      <c r="B353" s="13"/>
      <c r="C353" s="11"/>
      <c r="D353" s="59"/>
      <c r="E353" s="60"/>
      <c r="F353" s="14"/>
      <c r="G353" s="15"/>
    </row>
    <row r="354" spans="1:7" ht="17.75" customHeight="1" x14ac:dyDescent="0.35">
      <c r="A354" s="10"/>
      <c r="B354" s="13"/>
      <c r="C354" s="11"/>
      <c r="D354" s="59"/>
      <c r="E354" s="60"/>
      <c r="F354" s="14"/>
      <c r="G354" s="15"/>
    </row>
    <row r="355" spans="1:7" ht="17" customHeight="1" x14ac:dyDescent="0.35">
      <c r="A355" s="10"/>
      <c r="B355" s="13"/>
      <c r="C355" s="11"/>
      <c r="D355" s="59"/>
      <c r="E355" s="60"/>
      <c r="F355" s="14"/>
      <c r="G355" s="15"/>
    </row>
    <row r="356" spans="1:7" ht="17.75" customHeight="1" x14ac:dyDescent="0.35">
      <c r="A356" s="10"/>
      <c r="B356" s="13"/>
      <c r="C356" s="11"/>
      <c r="D356" s="59"/>
      <c r="E356" s="60"/>
      <c r="F356" s="14"/>
      <c r="G356" s="15"/>
    </row>
    <row r="357" spans="1:7" ht="17.75" customHeight="1" x14ac:dyDescent="0.35">
      <c r="A357" s="10"/>
      <c r="B357" s="13"/>
      <c r="C357" s="11"/>
      <c r="D357" s="59"/>
      <c r="E357" s="60"/>
      <c r="F357" s="14"/>
      <c r="G357" s="15"/>
    </row>
    <row r="358" spans="1:7" ht="17" customHeight="1" x14ac:dyDescent="0.35">
      <c r="A358" s="10"/>
      <c r="B358" s="13"/>
      <c r="C358" s="11"/>
      <c r="D358" s="59"/>
      <c r="E358" s="60"/>
      <c r="F358" s="14"/>
      <c r="G358" s="15"/>
    </row>
    <row r="359" spans="1:7" ht="17.75" customHeight="1" x14ac:dyDescent="0.35">
      <c r="A359" s="10"/>
      <c r="B359" s="13"/>
      <c r="C359" s="11"/>
      <c r="D359" s="59"/>
      <c r="E359" s="60"/>
      <c r="F359" s="14"/>
      <c r="G359" s="15"/>
    </row>
    <row r="360" spans="1:7" ht="17" customHeight="1" x14ac:dyDescent="0.35">
      <c r="A360" s="10"/>
      <c r="B360" s="13"/>
      <c r="C360" s="11"/>
      <c r="D360" s="59"/>
      <c r="E360" s="60"/>
      <c r="F360" s="14"/>
      <c r="G360" s="15"/>
    </row>
    <row r="361" spans="1:7" ht="17.75" customHeight="1" x14ac:dyDescent="0.35">
      <c r="A361" s="10"/>
      <c r="B361" s="13"/>
      <c r="C361" s="11"/>
      <c r="D361" s="59"/>
      <c r="E361" s="60"/>
      <c r="F361" s="14"/>
      <c r="G361" s="15"/>
    </row>
    <row r="362" spans="1:7" ht="17.75" customHeight="1" x14ac:dyDescent="0.35">
      <c r="A362" s="10"/>
      <c r="B362" s="13"/>
      <c r="C362" s="11"/>
      <c r="D362" s="59"/>
      <c r="E362" s="60"/>
      <c r="F362" s="14"/>
      <c r="G362" s="15"/>
    </row>
    <row r="363" spans="1:7" ht="17" customHeight="1" x14ac:dyDescent="0.35">
      <c r="A363" s="10"/>
      <c r="B363" s="13"/>
      <c r="C363" s="11"/>
      <c r="D363" s="59"/>
      <c r="E363" s="60"/>
      <c r="F363" s="14"/>
      <c r="G363" s="15"/>
    </row>
    <row r="364" spans="1:7" ht="17.75" customHeight="1" x14ac:dyDescent="0.35">
      <c r="A364" s="10"/>
      <c r="B364" s="13"/>
      <c r="C364" s="11"/>
      <c r="D364" s="59"/>
      <c r="E364" s="60"/>
      <c r="F364" s="14"/>
      <c r="G364" s="15"/>
    </row>
    <row r="365" spans="1:7" ht="17.75" customHeight="1" x14ac:dyDescent="0.35">
      <c r="A365" s="61" t="s">
        <v>321</v>
      </c>
      <c r="B365" s="62"/>
      <c r="C365" s="16" t="s">
        <v>71</v>
      </c>
      <c r="D365" s="63">
        <f>ROUND(SUM(G327:G364),2)</f>
        <v>0</v>
      </c>
      <c r="E365" s="63"/>
      <c r="F365" s="64" t="s">
        <v>72</v>
      </c>
      <c r="G365" s="64"/>
    </row>
    <row r="366" spans="1:7" ht="1.45" customHeight="1" x14ac:dyDescent="0.35">
      <c r="A366" s="17"/>
      <c r="B366" s="17"/>
      <c r="C366" s="17"/>
      <c r="D366" s="17"/>
      <c r="E366" s="17"/>
      <c r="F366" s="17"/>
      <c r="G366" s="17"/>
    </row>
    <row r="367" spans="1:7" ht="17" customHeight="1" x14ac:dyDescent="0.35"/>
    <row r="368" spans="1:7" ht="11.85" customHeight="1" x14ac:dyDescent="0.35"/>
    <row r="369" spans="1:7" ht="34.799999999999997" customHeight="1" x14ac:dyDescent="0.35">
      <c r="A369" s="51" t="s">
        <v>41</v>
      </c>
      <c r="B369" s="51"/>
      <c r="C369" s="51"/>
      <c r="D369" s="51"/>
      <c r="E369" s="51"/>
      <c r="F369" s="51"/>
      <c r="G369" s="51"/>
    </row>
    <row r="370" spans="1:7" ht="17.75" customHeight="1" x14ac:dyDescent="0.35">
      <c r="A370" s="52" t="s">
        <v>42</v>
      </c>
      <c r="B370" s="52"/>
      <c r="C370" s="52"/>
      <c r="D370" s="52"/>
      <c r="E370" s="53" t="s">
        <v>322</v>
      </c>
      <c r="F370" s="53"/>
      <c r="G370" s="53"/>
    </row>
    <row r="371" spans="1:7" ht="22.9" customHeight="1" x14ac:dyDescent="0.35">
      <c r="A371" s="54" t="s">
        <v>27</v>
      </c>
      <c r="B371" s="55"/>
      <c r="C371" s="55"/>
      <c r="D371" s="55"/>
      <c r="E371" s="55"/>
      <c r="F371" s="55"/>
      <c r="G371" s="56"/>
    </row>
    <row r="372" spans="1:7" ht="17.75" customHeight="1" x14ac:dyDescent="0.35">
      <c r="A372" s="10" t="s">
        <v>44</v>
      </c>
      <c r="B372" s="11" t="s">
        <v>45</v>
      </c>
      <c r="C372" s="11" t="s">
        <v>46</v>
      </c>
      <c r="D372" s="57" t="s">
        <v>47</v>
      </c>
      <c r="E372" s="58"/>
      <c r="F372" s="11" t="s">
        <v>48</v>
      </c>
      <c r="G372" s="12" t="s">
        <v>49</v>
      </c>
    </row>
    <row r="373" spans="1:7" ht="17" customHeight="1" x14ac:dyDescent="0.35">
      <c r="A373" s="10" t="s">
        <v>323</v>
      </c>
      <c r="B373" s="13" t="s">
        <v>324</v>
      </c>
      <c r="C373" s="11" t="s">
        <v>325</v>
      </c>
      <c r="D373" s="59" t="s">
        <v>32</v>
      </c>
      <c r="E373" s="60"/>
      <c r="F373" s="14" t="s">
        <v>32</v>
      </c>
      <c r="G373" s="15" t="s">
        <v>32</v>
      </c>
    </row>
    <row r="374" spans="1:7" ht="17.75" customHeight="1" x14ac:dyDescent="0.35">
      <c r="A374" s="10" t="s">
        <v>326</v>
      </c>
      <c r="B374" s="13" t="s">
        <v>327</v>
      </c>
      <c r="C374" s="11"/>
      <c r="D374" s="59" t="s">
        <v>32</v>
      </c>
      <c r="E374" s="60"/>
      <c r="F374" s="14" t="s">
        <v>32</v>
      </c>
      <c r="G374" s="15" t="s">
        <v>32</v>
      </c>
    </row>
    <row r="375" spans="1:7" ht="17.75" customHeight="1" x14ac:dyDescent="0.35">
      <c r="A375" s="10" t="s">
        <v>76</v>
      </c>
      <c r="B375" s="13" t="s">
        <v>202</v>
      </c>
      <c r="C375" s="11" t="s">
        <v>85</v>
      </c>
      <c r="D375" s="59" t="s">
        <v>32</v>
      </c>
      <c r="E375" s="60"/>
      <c r="F375" s="14" t="s">
        <v>32</v>
      </c>
      <c r="G375" s="15" t="s">
        <v>32</v>
      </c>
    </row>
    <row r="376" spans="1:7" ht="17" customHeight="1" x14ac:dyDescent="0.35">
      <c r="A376" s="10" t="s">
        <v>328</v>
      </c>
      <c r="B376" s="13" t="s">
        <v>329</v>
      </c>
      <c r="C376" s="11"/>
      <c r="D376" s="59" t="s">
        <v>32</v>
      </c>
      <c r="E376" s="60"/>
      <c r="F376" s="14" t="s">
        <v>32</v>
      </c>
      <c r="G376" s="15" t="s">
        <v>32</v>
      </c>
    </row>
    <row r="377" spans="1:7" ht="17.75" customHeight="1" x14ac:dyDescent="0.35">
      <c r="A377" s="10" t="s">
        <v>76</v>
      </c>
      <c r="B377" s="13" t="s">
        <v>254</v>
      </c>
      <c r="C377" s="11" t="s">
        <v>255</v>
      </c>
      <c r="D377" s="59" t="s">
        <v>32</v>
      </c>
      <c r="E377" s="60"/>
      <c r="F377" s="14" t="s">
        <v>32</v>
      </c>
      <c r="G377" s="15" t="s">
        <v>32</v>
      </c>
    </row>
    <row r="378" spans="1:7" ht="17" customHeight="1" x14ac:dyDescent="0.35">
      <c r="A378" s="10" t="s">
        <v>330</v>
      </c>
      <c r="B378" s="13" t="s">
        <v>331</v>
      </c>
      <c r="C378" s="11"/>
      <c r="D378" s="59" t="s">
        <v>32</v>
      </c>
      <c r="E378" s="60"/>
      <c r="F378" s="14" t="s">
        <v>32</v>
      </c>
      <c r="G378" s="15" t="s">
        <v>32</v>
      </c>
    </row>
    <row r="379" spans="1:7" ht="17.75" customHeight="1" x14ac:dyDescent="0.35">
      <c r="A379" s="10" t="s">
        <v>76</v>
      </c>
      <c r="B379" s="13" t="s">
        <v>332</v>
      </c>
      <c r="C379" s="11" t="s">
        <v>255</v>
      </c>
      <c r="D379" s="59" t="s">
        <v>32</v>
      </c>
      <c r="E379" s="60"/>
      <c r="F379" s="14" t="s">
        <v>32</v>
      </c>
      <c r="G379" s="15" t="s">
        <v>32</v>
      </c>
    </row>
    <row r="380" spans="1:7" ht="17.75" customHeight="1" x14ac:dyDescent="0.35">
      <c r="A380" s="10" t="s">
        <v>79</v>
      </c>
      <c r="B380" s="13" t="s">
        <v>333</v>
      </c>
      <c r="C380" s="11" t="s">
        <v>255</v>
      </c>
      <c r="D380" s="59" t="s">
        <v>32</v>
      </c>
      <c r="E380" s="60"/>
      <c r="F380" s="14" t="s">
        <v>32</v>
      </c>
      <c r="G380" s="15" t="s">
        <v>32</v>
      </c>
    </row>
    <row r="381" spans="1:7" ht="17" customHeight="1" x14ac:dyDescent="0.35">
      <c r="A381" s="10" t="s">
        <v>87</v>
      </c>
      <c r="B381" s="13" t="s">
        <v>334</v>
      </c>
      <c r="C381" s="11" t="s">
        <v>255</v>
      </c>
      <c r="D381" s="59" t="s">
        <v>32</v>
      </c>
      <c r="E381" s="60"/>
      <c r="F381" s="14" t="s">
        <v>32</v>
      </c>
      <c r="G381" s="15" t="s">
        <v>32</v>
      </c>
    </row>
    <row r="382" spans="1:7" ht="17.75" customHeight="1" x14ac:dyDescent="0.35">
      <c r="A382" s="10" t="s">
        <v>335</v>
      </c>
      <c r="B382" s="13" t="s">
        <v>336</v>
      </c>
      <c r="C382" s="11"/>
      <c r="D382" s="59" t="s">
        <v>32</v>
      </c>
      <c r="E382" s="60"/>
      <c r="F382" s="14" t="s">
        <v>32</v>
      </c>
      <c r="G382" s="15" t="s">
        <v>32</v>
      </c>
    </row>
    <row r="383" spans="1:7" ht="17.75" customHeight="1" x14ac:dyDescent="0.35">
      <c r="A383" s="10" t="s">
        <v>76</v>
      </c>
      <c r="B383" s="13" t="s">
        <v>332</v>
      </c>
      <c r="C383" s="11" t="s">
        <v>255</v>
      </c>
      <c r="D383" s="59" t="s">
        <v>32</v>
      </c>
      <c r="E383" s="60"/>
      <c r="F383" s="14" t="s">
        <v>32</v>
      </c>
      <c r="G383" s="15" t="s">
        <v>32</v>
      </c>
    </row>
    <row r="384" spans="1:7" ht="17" customHeight="1" x14ac:dyDescent="0.35">
      <c r="A384" s="10" t="s">
        <v>79</v>
      </c>
      <c r="B384" s="13" t="s">
        <v>333</v>
      </c>
      <c r="C384" s="11" t="s">
        <v>255</v>
      </c>
      <c r="D384" s="59" t="s">
        <v>32</v>
      </c>
      <c r="E384" s="60"/>
      <c r="F384" s="14" t="s">
        <v>32</v>
      </c>
      <c r="G384" s="15" t="s">
        <v>32</v>
      </c>
    </row>
    <row r="385" spans="1:7" ht="17.75" customHeight="1" x14ac:dyDescent="0.35">
      <c r="A385" s="10" t="s">
        <v>87</v>
      </c>
      <c r="B385" s="13" t="s">
        <v>334</v>
      </c>
      <c r="C385" s="11" t="s">
        <v>255</v>
      </c>
      <c r="D385" s="59" t="s">
        <v>32</v>
      </c>
      <c r="E385" s="60"/>
      <c r="F385" s="14" t="s">
        <v>32</v>
      </c>
      <c r="G385" s="15" t="s">
        <v>32</v>
      </c>
    </row>
    <row r="386" spans="1:7" ht="17" customHeight="1" x14ac:dyDescent="0.35">
      <c r="A386" s="10" t="s">
        <v>337</v>
      </c>
      <c r="B386" s="13" t="s">
        <v>338</v>
      </c>
      <c r="C386" s="11" t="s">
        <v>78</v>
      </c>
      <c r="D386" s="59" t="s">
        <v>32</v>
      </c>
      <c r="E386" s="60"/>
      <c r="F386" s="14" t="s">
        <v>32</v>
      </c>
      <c r="G386" s="15" t="s">
        <v>32</v>
      </c>
    </row>
    <row r="387" spans="1:7" ht="17.75" customHeight="1" x14ac:dyDescent="0.35">
      <c r="A387" s="10" t="s">
        <v>339</v>
      </c>
      <c r="B387" s="13" t="s">
        <v>340</v>
      </c>
      <c r="C387" s="11" t="s">
        <v>255</v>
      </c>
      <c r="D387" s="59" t="s">
        <v>32</v>
      </c>
      <c r="E387" s="60"/>
      <c r="F387" s="14" t="s">
        <v>32</v>
      </c>
      <c r="G387" s="15" t="s">
        <v>32</v>
      </c>
    </row>
    <row r="388" spans="1:7" ht="17.75" customHeight="1" x14ac:dyDescent="0.35">
      <c r="A388" s="10" t="s">
        <v>341</v>
      </c>
      <c r="B388" s="13" t="s">
        <v>342</v>
      </c>
      <c r="C388" s="11" t="s">
        <v>255</v>
      </c>
      <c r="D388" s="59" t="s">
        <v>32</v>
      </c>
      <c r="E388" s="60"/>
      <c r="F388" s="14" t="s">
        <v>32</v>
      </c>
      <c r="G388" s="15" t="s">
        <v>32</v>
      </c>
    </row>
    <row r="389" spans="1:7" ht="17" customHeight="1" x14ac:dyDescent="0.35">
      <c r="A389" s="10" t="s">
        <v>343</v>
      </c>
      <c r="B389" s="13" t="s">
        <v>344</v>
      </c>
      <c r="C389" s="11" t="s">
        <v>255</v>
      </c>
      <c r="D389" s="59" t="s">
        <v>32</v>
      </c>
      <c r="E389" s="60"/>
      <c r="F389" s="14" t="s">
        <v>32</v>
      </c>
      <c r="G389" s="15" t="s">
        <v>32</v>
      </c>
    </row>
    <row r="390" spans="1:7" ht="17.75" customHeight="1" x14ac:dyDescent="0.35">
      <c r="A390" s="10"/>
      <c r="B390" s="13"/>
      <c r="C390" s="11"/>
      <c r="D390" s="59"/>
      <c r="E390" s="60"/>
      <c r="F390" s="14"/>
      <c r="G390" s="15"/>
    </row>
    <row r="391" spans="1:7" ht="17.75" customHeight="1" x14ac:dyDescent="0.35">
      <c r="A391" s="10"/>
      <c r="B391" s="13"/>
      <c r="C391" s="11"/>
      <c r="D391" s="59"/>
      <c r="E391" s="60"/>
      <c r="F391" s="14"/>
      <c r="G391" s="15"/>
    </row>
    <row r="392" spans="1:7" ht="17" customHeight="1" x14ac:dyDescent="0.35">
      <c r="A392" s="10"/>
      <c r="B392" s="13"/>
      <c r="C392" s="11"/>
      <c r="D392" s="59"/>
      <c r="E392" s="60"/>
      <c r="F392" s="14"/>
      <c r="G392" s="15"/>
    </row>
    <row r="393" spans="1:7" ht="17.75" customHeight="1" x14ac:dyDescent="0.35">
      <c r="A393" s="10"/>
      <c r="B393" s="13"/>
      <c r="C393" s="11"/>
      <c r="D393" s="59"/>
      <c r="E393" s="60"/>
      <c r="F393" s="14"/>
      <c r="G393" s="15"/>
    </row>
    <row r="394" spans="1:7" ht="17" customHeight="1" x14ac:dyDescent="0.35">
      <c r="A394" s="10"/>
      <c r="B394" s="13"/>
      <c r="C394" s="11"/>
      <c r="D394" s="59"/>
      <c r="E394" s="60"/>
      <c r="F394" s="14"/>
      <c r="G394" s="15"/>
    </row>
    <row r="395" spans="1:7" ht="17.75" customHeight="1" x14ac:dyDescent="0.35">
      <c r="A395" s="10"/>
      <c r="B395" s="13"/>
      <c r="C395" s="11"/>
      <c r="D395" s="59"/>
      <c r="E395" s="60"/>
      <c r="F395" s="14"/>
      <c r="G395" s="15"/>
    </row>
    <row r="396" spans="1:7" ht="17.75" customHeight="1" x14ac:dyDescent="0.35">
      <c r="A396" s="10"/>
      <c r="B396" s="13"/>
      <c r="C396" s="11"/>
      <c r="D396" s="59"/>
      <c r="E396" s="60"/>
      <c r="F396" s="14"/>
      <c r="G396" s="15"/>
    </row>
    <row r="397" spans="1:7" ht="17" customHeight="1" x14ac:dyDescent="0.35">
      <c r="A397" s="10"/>
      <c r="B397" s="13"/>
      <c r="C397" s="11"/>
      <c r="D397" s="59"/>
      <c r="E397" s="60"/>
      <c r="F397" s="14"/>
      <c r="G397" s="15"/>
    </row>
    <row r="398" spans="1:7" ht="17.75" customHeight="1" x14ac:dyDescent="0.35">
      <c r="A398" s="10"/>
      <c r="B398" s="13"/>
      <c r="C398" s="11"/>
      <c r="D398" s="59"/>
      <c r="E398" s="60"/>
      <c r="F398" s="14"/>
      <c r="G398" s="15"/>
    </row>
    <row r="399" spans="1:7" ht="17.75" customHeight="1" x14ac:dyDescent="0.35">
      <c r="A399" s="10"/>
      <c r="B399" s="13"/>
      <c r="C399" s="11"/>
      <c r="D399" s="59"/>
      <c r="E399" s="60"/>
      <c r="F399" s="14"/>
      <c r="G399" s="15"/>
    </row>
    <row r="400" spans="1:7" ht="17" customHeight="1" x14ac:dyDescent="0.35">
      <c r="A400" s="10"/>
      <c r="B400" s="13"/>
      <c r="C400" s="11"/>
      <c r="D400" s="59"/>
      <c r="E400" s="60"/>
      <c r="F400" s="14"/>
      <c r="G400" s="15"/>
    </row>
    <row r="401" spans="1:7" ht="17.75" customHeight="1" x14ac:dyDescent="0.35">
      <c r="A401" s="10"/>
      <c r="B401" s="13"/>
      <c r="C401" s="11"/>
      <c r="D401" s="59"/>
      <c r="E401" s="60"/>
      <c r="F401" s="14"/>
      <c r="G401" s="15"/>
    </row>
    <row r="402" spans="1:7" ht="17" customHeight="1" x14ac:dyDescent="0.35">
      <c r="A402" s="10"/>
      <c r="B402" s="13"/>
      <c r="C402" s="11"/>
      <c r="D402" s="59"/>
      <c r="E402" s="60"/>
      <c r="F402" s="14"/>
      <c r="G402" s="15"/>
    </row>
    <row r="403" spans="1:7" ht="17.75" customHeight="1" x14ac:dyDescent="0.35">
      <c r="A403" s="10"/>
      <c r="B403" s="13"/>
      <c r="C403" s="11"/>
      <c r="D403" s="59"/>
      <c r="E403" s="60"/>
      <c r="F403" s="14"/>
      <c r="G403" s="15"/>
    </row>
    <row r="404" spans="1:7" ht="17.75" customHeight="1" x14ac:dyDescent="0.35">
      <c r="A404" s="10"/>
      <c r="B404" s="13"/>
      <c r="C404" s="11"/>
      <c r="D404" s="59"/>
      <c r="E404" s="60"/>
      <c r="F404" s="14"/>
      <c r="G404" s="15"/>
    </row>
    <row r="405" spans="1:7" ht="17" customHeight="1" x14ac:dyDescent="0.35">
      <c r="A405" s="10"/>
      <c r="B405" s="13"/>
      <c r="C405" s="11"/>
      <c r="D405" s="59"/>
      <c r="E405" s="60"/>
      <c r="F405" s="14"/>
      <c r="G405" s="15"/>
    </row>
    <row r="406" spans="1:7" ht="17.75" customHeight="1" x14ac:dyDescent="0.35">
      <c r="A406" s="10"/>
      <c r="B406" s="13"/>
      <c r="C406" s="11"/>
      <c r="D406" s="59"/>
      <c r="E406" s="60"/>
      <c r="F406" s="14"/>
      <c r="G406" s="15"/>
    </row>
    <row r="407" spans="1:7" ht="17.75" customHeight="1" x14ac:dyDescent="0.35">
      <c r="A407" s="10"/>
      <c r="B407" s="13"/>
      <c r="C407" s="11"/>
      <c r="D407" s="59"/>
      <c r="E407" s="60"/>
      <c r="F407" s="14"/>
      <c r="G407" s="15"/>
    </row>
    <row r="408" spans="1:7" ht="17" customHeight="1" x14ac:dyDescent="0.35">
      <c r="A408" s="10"/>
      <c r="B408" s="13"/>
      <c r="C408" s="11"/>
      <c r="D408" s="59"/>
      <c r="E408" s="60"/>
      <c r="F408" s="14"/>
      <c r="G408" s="15"/>
    </row>
    <row r="409" spans="1:7" ht="17.75" customHeight="1" x14ac:dyDescent="0.35">
      <c r="A409" s="10"/>
      <c r="B409" s="13"/>
      <c r="C409" s="11"/>
      <c r="D409" s="59"/>
      <c r="E409" s="60"/>
      <c r="F409" s="14"/>
      <c r="G409" s="15"/>
    </row>
    <row r="410" spans="1:7" ht="17" customHeight="1" x14ac:dyDescent="0.35">
      <c r="A410" s="10"/>
      <c r="B410" s="13"/>
      <c r="C410" s="11"/>
      <c r="D410" s="59"/>
      <c r="E410" s="60"/>
      <c r="F410" s="14"/>
      <c r="G410" s="15"/>
    </row>
    <row r="411" spans="1:7" ht="17.75" customHeight="1" x14ac:dyDescent="0.35">
      <c r="A411" s="61" t="s">
        <v>345</v>
      </c>
      <c r="B411" s="62"/>
      <c r="C411" s="16" t="s">
        <v>71</v>
      </c>
      <c r="D411" s="63">
        <f>ROUND(SUM(G373:G410),2)</f>
        <v>0</v>
      </c>
      <c r="E411" s="63"/>
      <c r="F411" s="64" t="s">
        <v>72</v>
      </c>
      <c r="G411" s="64"/>
    </row>
    <row r="412" spans="1:7" ht="5.95" customHeight="1" x14ac:dyDescent="0.35">
      <c r="A412" s="17"/>
      <c r="B412" s="17"/>
      <c r="C412" s="17"/>
      <c r="D412" s="17"/>
      <c r="E412" s="17"/>
      <c r="F412" s="17"/>
      <c r="G412" s="17"/>
    </row>
    <row r="413" spans="1:7" ht="17" customHeight="1" x14ac:dyDescent="0.35"/>
  </sheetData>
  <sheetProtection password="CF4C" sheet="1"/>
  <mergeCells count="409">
    <mergeCell ref="F411:G411"/>
    <mergeCell ref="D407:E407"/>
    <mergeCell ref="D408:E408"/>
    <mergeCell ref="D409:E409"/>
    <mergeCell ref="D410:E410"/>
    <mergeCell ref="A411:B411"/>
    <mergeCell ref="D411:E411"/>
    <mergeCell ref="D402:E402"/>
    <mergeCell ref="D403:E403"/>
    <mergeCell ref="D404:E404"/>
    <mergeCell ref="D405:E405"/>
    <mergeCell ref="D406:E406"/>
    <mergeCell ref="D397:E397"/>
    <mergeCell ref="D398:E398"/>
    <mergeCell ref="D399:E399"/>
    <mergeCell ref="D400:E400"/>
    <mergeCell ref="D401:E401"/>
    <mergeCell ref="D392:E392"/>
    <mergeCell ref="D393:E393"/>
    <mergeCell ref="D394:E394"/>
    <mergeCell ref="D395:E395"/>
    <mergeCell ref="D396:E396"/>
    <mergeCell ref="D387:E387"/>
    <mergeCell ref="D388:E388"/>
    <mergeCell ref="D389:E389"/>
    <mergeCell ref="D390:E390"/>
    <mergeCell ref="D391:E391"/>
    <mergeCell ref="D382:E382"/>
    <mergeCell ref="D383:E383"/>
    <mergeCell ref="D384:E384"/>
    <mergeCell ref="D385:E385"/>
    <mergeCell ref="D386:E386"/>
    <mergeCell ref="D377:E377"/>
    <mergeCell ref="D378:E378"/>
    <mergeCell ref="D379:E379"/>
    <mergeCell ref="D380:E380"/>
    <mergeCell ref="D381:E381"/>
    <mergeCell ref="D372:E372"/>
    <mergeCell ref="D373:E373"/>
    <mergeCell ref="D374:E374"/>
    <mergeCell ref="D375:E375"/>
    <mergeCell ref="D376:E376"/>
    <mergeCell ref="F365:G365"/>
    <mergeCell ref="A369:G369"/>
    <mergeCell ref="A370:D370"/>
    <mergeCell ref="E370:G370"/>
    <mergeCell ref="A371:G371"/>
    <mergeCell ref="D361:E361"/>
    <mergeCell ref="D362:E362"/>
    <mergeCell ref="D363:E363"/>
    <mergeCell ref="D364:E364"/>
    <mergeCell ref="A365:B365"/>
    <mergeCell ref="D365:E365"/>
    <mergeCell ref="D356:E356"/>
    <mergeCell ref="D357:E357"/>
    <mergeCell ref="D358:E358"/>
    <mergeCell ref="D359:E359"/>
    <mergeCell ref="D360:E360"/>
    <mergeCell ref="D351:E351"/>
    <mergeCell ref="D352:E352"/>
    <mergeCell ref="D353:E353"/>
    <mergeCell ref="D354:E354"/>
    <mergeCell ref="D355:E355"/>
    <mergeCell ref="D346:E346"/>
    <mergeCell ref="D347:E347"/>
    <mergeCell ref="D348:E348"/>
    <mergeCell ref="D349:E349"/>
    <mergeCell ref="D350:E350"/>
    <mergeCell ref="D341:E341"/>
    <mergeCell ref="D342:E342"/>
    <mergeCell ref="D343:E343"/>
    <mergeCell ref="D344:E344"/>
    <mergeCell ref="D345:E345"/>
    <mergeCell ref="D336:E336"/>
    <mergeCell ref="D337:E337"/>
    <mergeCell ref="D338:E338"/>
    <mergeCell ref="D339:E339"/>
    <mergeCell ref="D340:E340"/>
    <mergeCell ref="D331:E331"/>
    <mergeCell ref="D332:E332"/>
    <mergeCell ref="D333:E333"/>
    <mergeCell ref="D334:E334"/>
    <mergeCell ref="D335:E335"/>
    <mergeCell ref="D326:E326"/>
    <mergeCell ref="D327:E327"/>
    <mergeCell ref="D328:E328"/>
    <mergeCell ref="D329:E329"/>
    <mergeCell ref="D330:E330"/>
    <mergeCell ref="F319:G319"/>
    <mergeCell ref="A323:G323"/>
    <mergeCell ref="A324:D324"/>
    <mergeCell ref="E324:G324"/>
    <mergeCell ref="A325:G325"/>
    <mergeCell ref="D316:E316"/>
    <mergeCell ref="D317:E317"/>
    <mergeCell ref="D318:E318"/>
    <mergeCell ref="A319:B319"/>
    <mergeCell ref="D319:E319"/>
    <mergeCell ref="D311:E311"/>
    <mergeCell ref="D312:E312"/>
    <mergeCell ref="D313:E313"/>
    <mergeCell ref="D314:E314"/>
    <mergeCell ref="D315:E315"/>
    <mergeCell ref="D306:E306"/>
    <mergeCell ref="D307:E307"/>
    <mergeCell ref="D308:E308"/>
    <mergeCell ref="D309:E309"/>
    <mergeCell ref="D310:E310"/>
    <mergeCell ref="D301:E301"/>
    <mergeCell ref="D302:E302"/>
    <mergeCell ref="D303:E303"/>
    <mergeCell ref="D304:E304"/>
    <mergeCell ref="D305:E305"/>
    <mergeCell ref="D296:E296"/>
    <mergeCell ref="D297:E297"/>
    <mergeCell ref="D298:E298"/>
    <mergeCell ref="D299:E299"/>
    <mergeCell ref="D300:E300"/>
    <mergeCell ref="D291:E291"/>
    <mergeCell ref="D292:E292"/>
    <mergeCell ref="D293:E293"/>
    <mergeCell ref="D294:E294"/>
    <mergeCell ref="D295:E295"/>
    <mergeCell ref="D286:E286"/>
    <mergeCell ref="D287:E287"/>
    <mergeCell ref="D288:E288"/>
    <mergeCell ref="D289:E289"/>
    <mergeCell ref="D290:E290"/>
    <mergeCell ref="D281:E281"/>
    <mergeCell ref="D282:E282"/>
    <mergeCell ref="D283:E283"/>
    <mergeCell ref="D284:E284"/>
    <mergeCell ref="D285:E285"/>
    <mergeCell ref="A277:G277"/>
    <mergeCell ref="A278:D278"/>
    <mergeCell ref="E278:G278"/>
    <mergeCell ref="A279:G279"/>
    <mergeCell ref="D280:E280"/>
    <mergeCell ref="D271:E271"/>
    <mergeCell ref="D272:E272"/>
    <mergeCell ref="A273:B273"/>
    <mergeCell ref="D273:E273"/>
    <mergeCell ref="F273:G273"/>
    <mergeCell ref="D266:E266"/>
    <mergeCell ref="D267:E267"/>
    <mergeCell ref="D268:E268"/>
    <mergeCell ref="D269:E269"/>
    <mergeCell ref="D270:E270"/>
    <mergeCell ref="D261:E261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51:E251"/>
    <mergeCell ref="D252:E252"/>
    <mergeCell ref="D253:E253"/>
    <mergeCell ref="D254:E254"/>
    <mergeCell ref="D255:E255"/>
    <mergeCell ref="D246:E246"/>
    <mergeCell ref="D247:E247"/>
    <mergeCell ref="D248:E248"/>
    <mergeCell ref="D249:E249"/>
    <mergeCell ref="D250:E250"/>
    <mergeCell ref="D241:E241"/>
    <mergeCell ref="D242:E242"/>
    <mergeCell ref="D243:E243"/>
    <mergeCell ref="D244:E244"/>
    <mergeCell ref="D245:E245"/>
    <mergeCell ref="D236:E236"/>
    <mergeCell ref="D237:E237"/>
    <mergeCell ref="D238:E238"/>
    <mergeCell ref="D239:E239"/>
    <mergeCell ref="D240:E240"/>
    <mergeCell ref="A232:D232"/>
    <mergeCell ref="E232:G232"/>
    <mergeCell ref="D233:E233"/>
    <mergeCell ref="D234:E234"/>
    <mergeCell ref="D235:E235"/>
    <mergeCell ref="D224:E224"/>
    <mergeCell ref="D225:E225"/>
    <mergeCell ref="D226:E226"/>
    <mergeCell ref="D227:E227"/>
    <mergeCell ref="A231:G231"/>
    <mergeCell ref="D219:E219"/>
    <mergeCell ref="D220:E220"/>
    <mergeCell ref="D221:E221"/>
    <mergeCell ref="D222:E222"/>
    <mergeCell ref="D223:E223"/>
    <mergeCell ref="D214:E214"/>
    <mergeCell ref="D215:E215"/>
    <mergeCell ref="D216:E216"/>
    <mergeCell ref="D217:E217"/>
    <mergeCell ref="D218:E218"/>
    <mergeCell ref="D209:E209"/>
    <mergeCell ref="D210:E210"/>
    <mergeCell ref="D211:E211"/>
    <mergeCell ref="D212:E212"/>
    <mergeCell ref="D213:E213"/>
    <mergeCell ref="D204:E204"/>
    <mergeCell ref="D205:E205"/>
    <mergeCell ref="D206:E206"/>
    <mergeCell ref="D207:E207"/>
    <mergeCell ref="D208:E208"/>
    <mergeCell ref="D199:E199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189:E189"/>
    <mergeCell ref="D190:E190"/>
    <mergeCell ref="D191:E191"/>
    <mergeCell ref="D192:E192"/>
    <mergeCell ref="D193:E193"/>
    <mergeCell ref="F182:G182"/>
    <mergeCell ref="A186:G186"/>
    <mergeCell ref="A187:D187"/>
    <mergeCell ref="E187:G187"/>
    <mergeCell ref="A188:G188"/>
    <mergeCell ref="D178:E178"/>
    <mergeCell ref="D179:E179"/>
    <mergeCell ref="D180:E180"/>
    <mergeCell ref="D181:E181"/>
    <mergeCell ref="A182:B182"/>
    <mergeCell ref="D182:E182"/>
    <mergeCell ref="D173:E173"/>
    <mergeCell ref="D174:E174"/>
    <mergeCell ref="D175:E175"/>
    <mergeCell ref="D176:E176"/>
    <mergeCell ref="D177:E177"/>
    <mergeCell ref="D168:E168"/>
    <mergeCell ref="D169:E169"/>
    <mergeCell ref="D170:E170"/>
    <mergeCell ref="D171:E171"/>
    <mergeCell ref="D172:E172"/>
    <mergeCell ref="D163:E163"/>
    <mergeCell ref="D164:E164"/>
    <mergeCell ref="D165:E165"/>
    <mergeCell ref="D166:E166"/>
    <mergeCell ref="D167:E167"/>
    <mergeCell ref="D158:E158"/>
    <mergeCell ref="D159:E159"/>
    <mergeCell ref="D160:E160"/>
    <mergeCell ref="D161:E161"/>
    <mergeCell ref="D162:E162"/>
    <mergeCell ref="D153:E153"/>
    <mergeCell ref="D154:E154"/>
    <mergeCell ref="D155:E155"/>
    <mergeCell ref="D156:E156"/>
    <mergeCell ref="D157:E157"/>
    <mergeCell ref="D148:E148"/>
    <mergeCell ref="D149:E149"/>
    <mergeCell ref="D150:E150"/>
    <mergeCell ref="D151:E151"/>
    <mergeCell ref="D152:E152"/>
    <mergeCell ref="D143:E143"/>
    <mergeCell ref="D144:E144"/>
    <mergeCell ref="D145:E145"/>
    <mergeCell ref="D146:E146"/>
    <mergeCell ref="D147:E147"/>
    <mergeCell ref="F136:G136"/>
    <mergeCell ref="A140:G140"/>
    <mergeCell ref="A141:D141"/>
    <mergeCell ref="E141:G141"/>
    <mergeCell ref="A142:G142"/>
    <mergeCell ref="D133:E133"/>
    <mergeCell ref="D134:E134"/>
    <mergeCell ref="D135:E135"/>
    <mergeCell ref="A136:B136"/>
    <mergeCell ref="D136:E136"/>
    <mergeCell ref="D128:E128"/>
    <mergeCell ref="D129:E129"/>
    <mergeCell ref="D130:E130"/>
    <mergeCell ref="D131:E131"/>
    <mergeCell ref="D132:E132"/>
    <mergeCell ref="D123:E123"/>
    <mergeCell ref="D124:E124"/>
    <mergeCell ref="D125:E125"/>
    <mergeCell ref="D126:E126"/>
    <mergeCell ref="D127:E127"/>
    <mergeCell ref="D118:E118"/>
    <mergeCell ref="D119:E119"/>
    <mergeCell ref="D120:E120"/>
    <mergeCell ref="D121:E121"/>
    <mergeCell ref="D122:E122"/>
    <mergeCell ref="D113:E113"/>
    <mergeCell ref="D114:E114"/>
    <mergeCell ref="D115:E115"/>
    <mergeCell ref="D116:E116"/>
    <mergeCell ref="D117:E117"/>
    <mergeCell ref="D108:E108"/>
    <mergeCell ref="D109:E109"/>
    <mergeCell ref="D110:E110"/>
    <mergeCell ref="D111:E111"/>
    <mergeCell ref="D112:E112"/>
    <mergeCell ref="D103:E103"/>
    <mergeCell ref="D104:E104"/>
    <mergeCell ref="D105:E105"/>
    <mergeCell ref="D106:E106"/>
    <mergeCell ref="D107:E107"/>
    <mergeCell ref="D98:E98"/>
    <mergeCell ref="D99:E99"/>
    <mergeCell ref="D100:E100"/>
    <mergeCell ref="D101:E101"/>
    <mergeCell ref="D102:E102"/>
    <mergeCell ref="A94:G94"/>
    <mergeCell ref="A95:D95"/>
    <mergeCell ref="E95:G95"/>
    <mergeCell ref="D96:E96"/>
    <mergeCell ref="D97:E97"/>
    <mergeCell ref="D86:E86"/>
    <mergeCell ref="D87:E87"/>
    <mergeCell ref="D88:E88"/>
    <mergeCell ref="D89:E89"/>
    <mergeCell ref="D90:E9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51:E51"/>
    <mergeCell ref="D52:E52"/>
    <mergeCell ref="D53:E53"/>
    <mergeCell ref="D54:E54"/>
    <mergeCell ref="D55:E55"/>
    <mergeCell ref="F44:G44"/>
    <mergeCell ref="A48:G48"/>
    <mergeCell ref="A49:D49"/>
    <mergeCell ref="E49:G49"/>
    <mergeCell ref="A50:G50"/>
    <mergeCell ref="D41:E41"/>
    <mergeCell ref="D42:E42"/>
    <mergeCell ref="D43:E43"/>
    <mergeCell ref="A44:B44"/>
    <mergeCell ref="D44:E44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A2:G2"/>
    <mergeCell ref="A3:D3"/>
    <mergeCell ref="E3:G3"/>
    <mergeCell ref="A4:G4"/>
    <mergeCell ref="D5:E5"/>
  </mergeCells>
  <phoneticPr fontId="10" type="noConversion"/>
  <printOptions horizontalCentered="1" verticalCentered="1"/>
  <pageMargins left="0.59055118110236227" right="0.43307086614173229" top="0.39370078740157483" bottom="0.35433070866141736" header="0" footer="0"/>
  <pageSetup scale="94" fitToHeight="0" orientation="portrait" r:id="rId1"/>
  <rowBreaks count="8" manualBreakCount="8">
    <brk id="46" max="1048575" man="1"/>
    <brk id="92" max="1048575" man="1"/>
    <brk id="138" max="1048575" man="1"/>
    <brk id="184" max="1048575" man="1"/>
    <brk id="229" max="1048575" man="1"/>
    <brk id="275" max="1048575" man="1"/>
    <brk id="321" max="1048575" man="1"/>
    <brk id="367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 投标报价汇总表</vt:lpstr>
      <vt:lpstr>2 工程量清单表</vt:lpstr>
      <vt:lpstr>'1 投标报价汇总表'!Print_Area</vt:lpstr>
      <vt:lpstr>'2 工程量清单表'!Print_Area</vt:lpstr>
    </vt:vector>
  </TitlesOfParts>
  <Company>Stimulsoft Reports 2014.2.2000 from 13 October 2014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伽师县米夏乡农村道路2025 年中央财政以工代赈项目</dc:title>
  <dc:subject>伽师县米夏乡农村道路2025 年中央财政以工代赈项目</dc:subject>
  <cp:lastModifiedBy>Lenovo</cp:lastModifiedBy>
  <dcterms:created xsi:type="dcterms:W3CDTF">2025-01-07T20:08:08Z</dcterms:created>
  <dcterms:modified xsi:type="dcterms:W3CDTF">2025-01-07T12:09:06Z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