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审核对比表" sheetId="2" r:id="rId1"/>
    <sheet name="12  主要材料用量及预算价格汇总表" sheetId="4" r:id="rId2"/>
    <sheet name="14  建筑安装工程单价计算表" sheetId="6" r:id="rId3"/>
  </sheets>
  <definedNames>
    <definedName name="_xlnm.Print_Titles" localSheetId="0">审核对比表!$1:$3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<sst xmlns="http://schemas.openxmlformats.org/spreadsheetml/2006/main" count="1658" uniqueCount="411">
  <si>
    <t>东阳市巍山镇狮山村垦造耕地项目预算审核对比表</t>
  </si>
  <si>
    <t>序号</t>
  </si>
  <si>
    <t>项目名称</t>
  </si>
  <si>
    <t>计量
单位</t>
  </si>
  <si>
    <t>送审款</t>
  </si>
  <si>
    <t>审定款</t>
  </si>
  <si>
    <t>核增</t>
  </si>
  <si>
    <t>核减</t>
  </si>
  <si>
    <t>净核减</t>
  </si>
  <si>
    <t>工程
数量</t>
  </si>
  <si>
    <t>单价
(元)</t>
  </si>
  <si>
    <t>合价
(元)</t>
  </si>
  <si>
    <t>1.1</t>
  </si>
  <si>
    <t>土地平整工程</t>
  </si>
  <si>
    <t>1.1.1</t>
  </si>
  <si>
    <t>土地平整 31.4209亩</t>
  </si>
  <si>
    <t>1.1.1.1</t>
  </si>
  <si>
    <t>田块整形开挖（三类土）</t>
  </si>
  <si>
    <t>m3</t>
  </si>
  <si>
    <t>5236.82</t>
  </si>
  <si>
    <t>1.1.1.2</t>
  </si>
  <si>
    <t>田块整形填筑（利用开挖料填筑）</t>
  </si>
  <si>
    <t>1.1.1.3</t>
  </si>
  <si>
    <t>40cm厚耕作层回填（耕植土外购）</t>
  </si>
  <si>
    <t>8378.92</t>
  </si>
  <si>
    <t>耕作层回填</t>
  </si>
  <si>
    <t>1.1.2</t>
  </si>
  <si>
    <t>新建1.0m挡墙-428m</t>
  </si>
  <si>
    <t>1.1.2.1</t>
  </si>
  <si>
    <t>C20砼压顶(10cm厚)</t>
  </si>
  <si>
    <t>17.12</t>
  </si>
  <si>
    <t>1.1.2.2</t>
  </si>
  <si>
    <t>干砌块石挡墙</t>
  </si>
  <si>
    <t>349.1624</t>
  </si>
  <si>
    <t>349.14</t>
  </si>
  <si>
    <t>1.1.2.3</t>
  </si>
  <si>
    <t>伸缩缝（二毡三油）</t>
  </si>
  <si>
    <t>m2</t>
  </si>
  <si>
    <t>2.85333333</t>
  </si>
  <si>
    <t>2.84</t>
  </si>
  <si>
    <t>1.1.3</t>
  </si>
  <si>
    <t>新建1.5m挡墙-248m</t>
  </si>
  <si>
    <t>1.1.3.1</t>
  </si>
  <si>
    <t>9.92</t>
  </si>
  <si>
    <t>1.1.3.2</t>
  </si>
  <si>
    <t>319.176</t>
  </si>
  <si>
    <t>319.18</t>
  </si>
  <si>
    <t>1.1.3.3</t>
  </si>
  <si>
    <t>1.65333333</t>
  </si>
  <si>
    <t>1.64</t>
  </si>
  <si>
    <t>1.1.4</t>
  </si>
  <si>
    <t>新建田埂-764m</t>
  </si>
  <si>
    <t>1.1.4.1</t>
  </si>
  <si>
    <t>田埂填筑</t>
  </si>
  <si>
    <t>295.4388</t>
  </si>
  <si>
    <t>295.4</t>
  </si>
  <si>
    <t>1.2</t>
  </si>
  <si>
    <t>灌溉与排水工程</t>
  </si>
  <si>
    <t>1.2.1</t>
  </si>
  <si>
    <t>新建排水沟（40*40cm）-698m</t>
  </si>
  <si>
    <t>1.2.1.1</t>
  </si>
  <si>
    <t>沟槽土方开挖（三类土）</t>
  </si>
  <si>
    <t>416.357</t>
  </si>
  <si>
    <t>136.11</t>
  </si>
  <si>
    <t>1.2.1.2</t>
  </si>
  <si>
    <t>土方回填（利用开挖料回填）</t>
  </si>
  <si>
    <t>124.593</t>
  </si>
  <si>
    <t>71.55</t>
  </si>
  <si>
    <t>1.2.1.3</t>
  </si>
  <si>
    <t>渠道C20砼渠壁衬砌（15~20cm厚）</t>
  </si>
  <si>
    <t>150.07</t>
  </si>
  <si>
    <t>97.72</t>
  </si>
  <si>
    <t>1.2.1.4</t>
  </si>
  <si>
    <t>渠道C20砼底板衬砌（10cm厚）</t>
  </si>
  <si>
    <t>52.35</t>
  </si>
  <si>
    <t>1.2.1.5</t>
  </si>
  <si>
    <t>碎石垫层（10cm厚）</t>
  </si>
  <si>
    <t>68.404</t>
  </si>
  <si>
    <t>68.4</t>
  </si>
  <si>
    <t>1.2.1.6</t>
  </si>
  <si>
    <t>7.5035</t>
  </si>
  <si>
    <t>7.31</t>
  </si>
  <si>
    <t>1.2.2</t>
  </si>
  <si>
    <t>DN400涵管 L=20m</t>
  </si>
  <si>
    <t>1.2.2.1</t>
  </si>
  <si>
    <t>涵管沟槽土方开挖（三类土）</t>
  </si>
  <si>
    <t>57.25</t>
  </si>
  <si>
    <t>1.2.2.2</t>
  </si>
  <si>
    <t>30.364</t>
  </si>
  <si>
    <t>30.36</t>
  </si>
  <si>
    <t>1.2.2.3</t>
  </si>
  <si>
    <t>2.134</t>
  </si>
  <si>
    <t>2.13</t>
  </si>
  <si>
    <t>1.2.2.4</t>
  </si>
  <si>
    <t>M7.5浆砌块石挡墙</t>
  </si>
  <si>
    <t>7.591</t>
  </si>
  <si>
    <t>15.18</t>
  </si>
  <si>
    <t>1.2.2.5</t>
  </si>
  <si>
    <t>DN400自应力砼输水管（φ400*3000mm，0.5MPa）</t>
  </si>
  <si>
    <t>m</t>
  </si>
  <si>
    <t>20</t>
  </si>
  <si>
    <t>1.3</t>
  </si>
  <si>
    <t>田间道路工程</t>
  </si>
  <si>
    <t>1.3.1</t>
  </si>
  <si>
    <t>新建3m田间道-412m</t>
  </si>
  <si>
    <t>1.3.1.1</t>
  </si>
  <si>
    <t>道路路基平整碾压</t>
  </si>
  <si>
    <t>844.6</t>
  </si>
  <si>
    <t>819.88</t>
  </si>
  <si>
    <t>1.3.1.2</t>
  </si>
  <si>
    <t>528.596</t>
  </si>
  <si>
    <t>528.6</t>
  </si>
  <si>
    <t>1.3.1.3</t>
  </si>
  <si>
    <t>碎石垫层(15cm厚)</t>
  </si>
  <si>
    <t>125.2892</t>
  </si>
  <si>
    <t>124.84</t>
  </si>
  <si>
    <t>1.3.1.4</t>
  </si>
  <si>
    <t>C20混凝土道路路面(15cm厚)</t>
  </si>
  <si>
    <t>185.4</t>
  </si>
  <si>
    <t>1.3.1.5</t>
  </si>
  <si>
    <t>30.9</t>
  </si>
  <si>
    <t>30.6</t>
  </si>
  <si>
    <t>1.3.1.6</t>
  </si>
  <si>
    <t>混凝土路面防滑小横槽</t>
  </si>
  <si>
    <t>1.3.2</t>
  </si>
  <si>
    <t>下田埠 -19处</t>
  </si>
  <si>
    <t>土方开挖</t>
  </si>
  <si>
    <t>31.806</t>
  </si>
  <si>
    <t>土方回填夯实</t>
  </si>
  <si>
    <t>5.7285</t>
  </si>
  <si>
    <t>1.3.2.1</t>
  </si>
  <si>
    <t>46.911</t>
  </si>
  <si>
    <t>43.23</t>
  </si>
  <si>
    <t>1.3.2.2</t>
  </si>
  <si>
    <t>C25砼压顶（10cm厚）</t>
  </si>
  <si>
    <t>4.56</t>
  </si>
  <si>
    <t>1.52</t>
  </si>
  <si>
    <t>路床平整</t>
  </si>
  <si>
    <t>114</t>
  </si>
  <si>
    <t>1.3.2.3</t>
  </si>
  <si>
    <t>碎石垫层（15cm厚）</t>
  </si>
  <si>
    <t>8.55</t>
  </si>
  <si>
    <t>25.65</t>
  </si>
  <si>
    <t>1.3.2.4</t>
  </si>
  <si>
    <t>C25混凝土道路路面(15cm厚)</t>
  </si>
  <si>
    <t>32.49</t>
  </si>
  <si>
    <t>1.3.2.5</t>
  </si>
  <si>
    <t>1.3.2.6</t>
  </si>
  <si>
    <t>土方回填</t>
  </si>
  <si>
    <t>26.866</t>
  </si>
  <si>
    <t>99.75</t>
  </si>
  <si>
    <t>1.3.2.7</t>
  </si>
  <si>
    <t>C20砼垫层</t>
  </si>
  <si>
    <t>1.5542</t>
  </si>
  <si>
    <t>1.3.2.8</t>
  </si>
  <si>
    <t>72.2</t>
  </si>
  <si>
    <t>1.3.3</t>
  </si>
  <si>
    <t>回车台 1处</t>
  </si>
  <si>
    <t>1.3.3.1</t>
  </si>
  <si>
    <t>5.750595</t>
  </si>
  <si>
    <t>5.75</t>
  </si>
  <si>
    <t>1.3.3.2</t>
  </si>
  <si>
    <t>1.3.3.3</t>
  </si>
  <si>
    <t>道路路基平整</t>
  </si>
  <si>
    <t>38.3373</t>
  </si>
  <si>
    <t>31.38</t>
  </si>
  <si>
    <t>1.3.3.4</t>
  </si>
  <si>
    <t>4.71</t>
  </si>
  <si>
    <t>1.3.3.5</t>
  </si>
  <si>
    <t>12.2715</t>
  </si>
  <si>
    <t>5.85</t>
  </si>
  <si>
    <t>小计</t>
  </si>
  <si>
    <t>五</t>
  </si>
  <si>
    <t>安全文明施工费</t>
  </si>
  <si>
    <t>元</t>
  </si>
  <si>
    <t>六</t>
  </si>
  <si>
    <t>工程造价</t>
  </si>
  <si>
    <t>七</t>
  </si>
  <si>
    <t>附注：</t>
  </si>
  <si>
    <t>项目规模</t>
  </si>
  <si>
    <t>亩</t>
  </si>
  <si>
    <t>亩均指标</t>
  </si>
  <si>
    <t>元/亩</t>
  </si>
  <si>
    <t>主要材料用量及预算价格汇总表</t>
  </si>
  <si>
    <t>项目及标段名称:</t>
  </si>
  <si>
    <t>东阳市巍山镇狮山村垦造耕地项目</t>
  </si>
  <si>
    <t>第1页 共1页</t>
  </si>
  <si>
    <t>材料名称</t>
  </si>
  <si>
    <t>型号规格</t>
  </si>
  <si>
    <t>数量</t>
  </si>
  <si>
    <t>预算价
(元)</t>
  </si>
  <si>
    <t>材料补差
(元)</t>
  </si>
  <si>
    <t>备注</t>
  </si>
  <si>
    <t>1</t>
  </si>
  <si>
    <t>型钢</t>
  </si>
  <si>
    <t>综合</t>
  </si>
  <si>
    <t>kg</t>
  </si>
  <si>
    <t>2</t>
  </si>
  <si>
    <t>钢模板</t>
  </si>
  <si>
    <t>3</t>
  </si>
  <si>
    <t>卡扣件</t>
  </si>
  <si>
    <t>4</t>
  </si>
  <si>
    <t>铁件</t>
  </si>
  <si>
    <t>5</t>
  </si>
  <si>
    <t>板枋材</t>
  </si>
  <si>
    <t>6</t>
  </si>
  <si>
    <t>柴油</t>
  </si>
  <si>
    <t>7</t>
  </si>
  <si>
    <t>汽油</t>
  </si>
  <si>
    <t>8</t>
  </si>
  <si>
    <t>沥青</t>
  </si>
  <si>
    <t>t</t>
  </si>
  <si>
    <t>9</t>
  </si>
  <si>
    <t>碎石</t>
  </si>
  <si>
    <t>骨料</t>
  </si>
  <si>
    <t>10</t>
  </si>
  <si>
    <t>垫层料或回填料</t>
  </si>
  <si>
    <t>11</t>
  </si>
  <si>
    <t>块石</t>
  </si>
  <si>
    <t>12</t>
  </si>
  <si>
    <t>电焊条</t>
  </si>
  <si>
    <t>13</t>
  </si>
  <si>
    <t>油毛毡</t>
  </si>
  <si>
    <t>14</t>
  </si>
  <si>
    <t>电</t>
  </si>
  <si>
    <t>kWh</t>
  </si>
  <si>
    <t>15</t>
  </si>
  <si>
    <t>风</t>
  </si>
  <si>
    <t>16</t>
  </si>
  <si>
    <t>水</t>
  </si>
  <si>
    <t>17</t>
  </si>
  <si>
    <t>水泥 42.5级</t>
  </si>
  <si>
    <t>18</t>
  </si>
  <si>
    <t>自应力砼输水管</t>
  </si>
  <si>
    <t>DN400 0.5MPa</t>
  </si>
  <si>
    <t>19</t>
  </si>
  <si>
    <t>中砂</t>
  </si>
  <si>
    <t>单价计算表</t>
  </si>
  <si>
    <t>单价序号</t>
  </si>
  <si>
    <t>挖掘机挖土方 土类级别Ⅲ~单斗挖掘机 液压 1.0m3</t>
  </si>
  <si>
    <t>定额编号</t>
  </si>
  <si>
    <t>10014</t>
  </si>
  <si>
    <t>施工措施</t>
  </si>
  <si>
    <t>定额单位</t>
  </si>
  <si>
    <t>100m3</t>
  </si>
  <si>
    <t>编号</t>
  </si>
  <si>
    <t>工料名称</t>
  </si>
  <si>
    <t>单位</t>
  </si>
  <si>
    <t>单价(元)</t>
  </si>
  <si>
    <t>工料定额</t>
  </si>
  <si>
    <t>合价(元)</t>
  </si>
  <si>
    <t>人工</t>
  </si>
  <si>
    <t>工日</t>
  </si>
  <si>
    <t>单斗挖掘机 液压 斗容1m3</t>
  </si>
  <si>
    <t>台班</t>
  </si>
  <si>
    <t>其他机材费</t>
  </si>
  <si>
    <t>%</t>
  </si>
  <si>
    <t>直接工程费小计</t>
  </si>
  <si>
    <t>措施费</t>
  </si>
  <si>
    <t>3.5%</t>
  </si>
  <si>
    <t>间接费</t>
  </si>
  <si>
    <t>6.5%</t>
  </si>
  <si>
    <t>利  润</t>
  </si>
  <si>
    <t>5%</t>
  </si>
  <si>
    <t>材料补差</t>
  </si>
  <si>
    <t xml:space="preserve">  柴油</t>
  </si>
  <si>
    <t>11.97</t>
  </si>
  <si>
    <t>47.9997</t>
  </si>
  <si>
    <t>装置性材料</t>
  </si>
  <si>
    <t>税  金</t>
  </si>
  <si>
    <t>9%</t>
  </si>
  <si>
    <t>合  计</t>
  </si>
  <si>
    <t>单  价</t>
  </si>
  <si>
    <t>建筑物土石回填 土方回填推土机压实</t>
  </si>
  <si>
    <t>10564</t>
  </si>
  <si>
    <t>推土机 功率74kW</t>
  </si>
  <si>
    <t>蛙式夯实机 功率2.8kW</t>
  </si>
  <si>
    <t>15.6</t>
  </si>
  <si>
    <t>62.556</t>
  </si>
  <si>
    <t>素混凝土底板、基础、垫层及压顶 压顶~纯混凝土 C20 42.5 2</t>
  </si>
  <si>
    <t>40132换</t>
  </si>
  <si>
    <t>纯混凝土 C20 42.5 2</t>
  </si>
  <si>
    <t>振捣器 平板式 功率2.2kW</t>
  </si>
  <si>
    <t>混凝土拌制</t>
  </si>
  <si>
    <t>混凝土运输</t>
  </si>
  <si>
    <t>9.5%</t>
  </si>
  <si>
    <t xml:space="preserve">  板枋材</t>
  </si>
  <si>
    <t>1.87</t>
  </si>
  <si>
    <t>2711.0325</t>
  </si>
  <si>
    <t xml:space="preserve">  铁件</t>
  </si>
  <si>
    <t>60</t>
  </si>
  <si>
    <t>25.68</t>
  </si>
  <si>
    <t xml:space="preserve">  纯混凝土 C20 42.5 2</t>
  </si>
  <si>
    <t>102</t>
  </si>
  <si>
    <t>16466.88</t>
  </si>
  <si>
    <t>干砌块石 挡土墙</t>
  </si>
  <si>
    <t>30013</t>
  </si>
  <si>
    <t xml:space="preserve">  块石</t>
  </si>
  <si>
    <t>121</t>
  </si>
  <si>
    <t>7719.074</t>
  </si>
  <si>
    <t>伸缩缝 沥青油毛毡二毡三油</t>
  </si>
  <si>
    <t>40277</t>
  </si>
  <si>
    <t>100m2</t>
  </si>
  <si>
    <t>木柴</t>
  </si>
  <si>
    <t>双胶轮车</t>
  </si>
  <si>
    <t xml:space="preserve">  沥青</t>
  </si>
  <si>
    <t>1.83</t>
  </si>
  <si>
    <t>1229.76</t>
  </si>
  <si>
    <t>建筑物土石回填 土方回填机械夯填</t>
  </si>
  <si>
    <t>10563</t>
  </si>
  <si>
    <t>5.2</t>
  </si>
  <si>
    <t>20.852</t>
  </si>
  <si>
    <t>机械挖渠道 土质级别Ⅰ、Ⅱ上口宽度≤2m~单斗挖掘机 液压 0.6m3</t>
  </si>
  <si>
    <t>10026</t>
  </si>
  <si>
    <t>单斗挖掘机 液压 斗容0.6m3</t>
  </si>
  <si>
    <t>14.4</t>
  </si>
  <si>
    <t>57.744</t>
  </si>
  <si>
    <t>明渠边坡衬砌 衬砌厚度20cm~纯混凝土 C20 42.5 2</t>
  </si>
  <si>
    <t>40178换</t>
  </si>
  <si>
    <t>载重汽车 汽油型 载重量5t</t>
  </si>
  <si>
    <t>履带起重机 油动 起重量10t</t>
  </si>
  <si>
    <t>风（砂）水枪 耗风量 6m3/min</t>
  </si>
  <si>
    <t>离心式水泵 单级 功率17kW</t>
  </si>
  <si>
    <t>电焊机 交流20~25kVA</t>
  </si>
  <si>
    <t>0.96</t>
  </si>
  <si>
    <t>1391.76</t>
  </si>
  <si>
    <t xml:space="preserve">  钢模板</t>
  </si>
  <si>
    <t>52</t>
  </si>
  <si>
    <t>114.4</t>
  </si>
  <si>
    <t xml:space="preserve">  型钢</t>
  </si>
  <si>
    <t>78</t>
  </si>
  <si>
    <t>31.746</t>
  </si>
  <si>
    <t xml:space="preserve">  卡扣件</t>
  </si>
  <si>
    <t>30</t>
  </si>
  <si>
    <t>66</t>
  </si>
  <si>
    <t>195</t>
  </si>
  <si>
    <t>83.46</t>
  </si>
  <si>
    <t>15.96</t>
  </si>
  <si>
    <t>63.9996</t>
  </si>
  <si>
    <t>明渠底板衬砌 衬砌厚度≤10cm~纯混凝土 C20 42.5 2</t>
  </si>
  <si>
    <t>40182换</t>
  </si>
  <si>
    <t>0.7</t>
  </si>
  <si>
    <t>1014.825</t>
  </si>
  <si>
    <t>机械铺筑碎石垫层 碎石垫层厚度50cm以内</t>
  </si>
  <si>
    <t>30007</t>
  </si>
  <si>
    <t>装载机 斗容1m3</t>
  </si>
  <si>
    <t xml:space="preserve">  碎石</t>
  </si>
  <si>
    <t>110</t>
  </si>
  <si>
    <t>11760.32</t>
  </si>
  <si>
    <t>24.15</t>
  </si>
  <si>
    <t>96.8415</t>
  </si>
  <si>
    <t>机械挖沟槽 土质级别Ⅲ上口宽度2-4m~单斗挖掘机 液压 0.6m3</t>
  </si>
  <si>
    <t>10040</t>
  </si>
  <si>
    <t>13.05</t>
  </si>
  <si>
    <t>52.3305</t>
  </si>
  <si>
    <t>浆砌块石 挡土墙~水泥砂浆 M7.5 42.5</t>
  </si>
  <si>
    <t>30030换</t>
  </si>
  <si>
    <t>水泥砂浆 M7.5 42.5</t>
  </si>
  <si>
    <t>砂浆搅拌机</t>
  </si>
  <si>
    <t>115</t>
  </si>
  <si>
    <t>7336.31</t>
  </si>
  <si>
    <t xml:space="preserve">  水泥砂浆 M7.5 42.5</t>
  </si>
  <si>
    <t>34.4</t>
  </si>
  <si>
    <t>5260.104</t>
  </si>
  <si>
    <t>混凝土管铺设 公称直径0.4m</t>
  </si>
  <si>
    <t>40610</t>
  </si>
  <si>
    <t>100延长米</t>
  </si>
  <si>
    <t>橡胶止水圈</t>
  </si>
  <si>
    <t>个</t>
  </si>
  <si>
    <t>润滑油</t>
  </si>
  <si>
    <t>水泥砂浆</t>
  </si>
  <si>
    <t>汽车起重机 柴油型 起重量16t</t>
  </si>
  <si>
    <t>卷扬机 起重量5t</t>
  </si>
  <si>
    <t>离心式水泵 单级 功率7kW</t>
  </si>
  <si>
    <t>试压泵 2.5MPa</t>
  </si>
  <si>
    <t xml:space="preserve">  自应力砼输水管</t>
  </si>
  <si>
    <t>100</t>
  </si>
  <si>
    <t>12025.173</t>
  </si>
  <si>
    <t>41.4</t>
  </si>
  <si>
    <t>166.014</t>
  </si>
  <si>
    <t>机械平整场地 土类级别 Ⅲ~单斗挖掘机 液压 0.6m3</t>
  </si>
  <si>
    <t>10546</t>
  </si>
  <si>
    <t>23.4585</t>
  </si>
  <si>
    <t>混凝土路面铺筑~纯混凝土 C20 42.5 2</t>
  </si>
  <si>
    <t>40660换</t>
  </si>
  <si>
    <t>草垫</t>
  </si>
  <si>
    <t>振捣器 插入式 功率2.2kW</t>
  </si>
  <si>
    <t>0.1</t>
  </si>
  <si>
    <t>144.975</t>
  </si>
  <si>
    <t>72</t>
  </si>
  <si>
    <t>158.4</t>
  </si>
  <si>
    <t>155</t>
  </si>
  <si>
    <t>63.085</t>
  </si>
  <si>
    <t>105</t>
  </si>
  <si>
    <t>231</t>
  </si>
  <si>
    <t>路面防滑条</t>
  </si>
  <si>
    <t>[市政]2-223</t>
  </si>
  <si>
    <t>二类人工</t>
  </si>
  <si>
    <t>锯纹机刀片</t>
  </si>
  <si>
    <t>套</t>
  </si>
  <si>
    <t>混凝土路面刻槽机</t>
  </si>
  <si>
    <t>素混凝土底板、基础、垫层及压顶 压顶~纯混凝土 C25 42.5 2</t>
  </si>
  <si>
    <t>纯混凝土 C25 42.5 2</t>
  </si>
  <si>
    <t xml:space="preserve">  纯混凝土 C25 42.5 2</t>
  </si>
  <si>
    <t>16807.56</t>
  </si>
  <si>
    <t>混凝土路面铺筑~纯混凝土 C25 42.5 2</t>
  </si>
  <si>
    <t>素混凝土底板、基础、垫层及压顶 底板、基础、垫层30cm~纯混凝土 C20 42.5 2</t>
  </si>
  <si>
    <t>40130换</t>
  </si>
  <si>
    <t>0.42</t>
  </si>
  <si>
    <t>608.895</t>
  </si>
  <si>
    <t>12.84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</si>
</sst>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"/>
    <numFmt numFmtId="177" formatCode="0_ "/>
    <numFmt numFmtId="178" formatCode="0.00_ "/>
    <numFmt numFmtId="179" formatCode="0.0000"/>
    <numFmt numFmtId="180" formatCode="0.0000_ "/>
  </numFmts>
  <fonts count="32">
    <font>
      <sz val="10"/>
      <name val="Arial"/>
      <charset val="134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9"/>
      <name val="Arial"/>
      <charset val="134"/>
    </font>
    <font>
      <b/>
      <sz val="14"/>
      <color rgb="FF000000"/>
      <name val="宋体"/>
      <charset val="134"/>
    </font>
    <font>
      <sz val="14"/>
      <name val="Arial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rgb="FF000000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right" vertical="center" shrinkToFit="1"/>
    </xf>
    <xf numFmtId="2" fontId="2" fillId="2" borderId="4" xfId="0" applyNumberFormat="1" applyFont="1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left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0" fillId="0" borderId="6" xfId="0" applyBorder="1"/>
    <xf numFmtId="2" fontId="2" fillId="2" borderId="5" xfId="0" applyNumberFormat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0" borderId="0" xfId="0" applyFont="1"/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2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/>
    </xf>
    <xf numFmtId="177" fontId="2" fillId="2" borderId="8" xfId="0" applyNumberFormat="1" applyFont="1" applyFill="1" applyBorder="1" applyAlignment="1">
      <alignment horizontal="center" vertical="center" wrapText="1"/>
    </xf>
    <xf numFmtId="178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shrinkToFit="1"/>
    </xf>
    <xf numFmtId="1" fontId="2" fillId="2" borderId="8" xfId="0" applyNumberFormat="1" applyFont="1" applyFill="1" applyBorder="1" applyAlignment="1">
      <alignment horizontal="right" vertical="center" shrinkToFit="1"/>
    </xf>
    <xf numFmtId="1" fontId="2" fillId="2" borderId="8" xfId="0" applyNumberFormat="1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10" fontId="2" fillId="2" borderId="8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77" fontId="8" fillId="2" borderId="8" xfId="0" applyNumberFormat="1" applyFont="1" applyFill="1" applyBorder="1" applyAlignment="1">
      <alignment horizontal="center" vertical="center" shrinkToFit="1"/>
    </xf>
    <xf numFmtId="178" fontId="8" fillId="2" borderId="8" xfId="0" applyNumberFormat="1" applyFont="1" applyFill="1" applyBorder="1" applyAlignment="1">
      <alignment horizontal="center" vertical="center" shrinkToFit="1"/>
    </xf>
    <xf numFmtId="1" fontId="8" fillId="2" borderId="8" xfId="0" applyNumberFormat="1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vertical="center"/>
    </xf>
    <xf numFmtId="0" fontId="3" fillId="0" borderId="8" xfId="0" applyFont="1" applyBorder="1"/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179" fontId="2" fillId="2" borderId="8" xfId="0" applyNumberFormat="1" applyFont="1" applyFill="1" applyBorder="1" applyAlignment="1">
      <alignment horizontal="right" vertical="center" shrinkToFit="1"/>
    </xf>
    <xf numFmtId="180" fontId="2" fillId="2" borderId="8" xfId="0" applyNumberFormat="1" applyFont="1" applyFill="1" applyBorder="1" applyAlignment="1">
      <alignment horizontal="right" vertical="center" shrinkToFit="1"/>
    </xf>
    <xf numFmtId="178" fontId="2" fillId="2" borderId="8" xfId="0" applyNumberFormat="1" applyFont="1" applyFill="1" applyBorder="1" applyAlignment="1">
      <alignment horizontal="right" vertical="center" shrinkToFit="1"/>
    </xf>
    <xf numFmtId="180" fontId="10" fillId="2" borderId="8" xfId="0" applyNumberFormat="1" applyFont="1" applyFill="1" applyBorder="1" applyAlignment="1">
      <alignment horizontal="right" vertical="center" shrinkToFit="1"/>
    </xf>
    <xf numFmtId="177" fontId="11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wrapText="1"/>
    </xf>
    <xf numFmtId="177" fontId="2" fillId="2" borderId="8" xfId="0" applyNumberFormat="1" applyFont="1" applyFill="1" applyBorder="1" applyAlignment="1">
      <alignment horizontal="right" vertical="center" shrinkToFit="1"/>
    </xf>
    <xf numFmtId="177" fontId="8" fillId="2" borderId="8" xfId="0" applyNumberFormat="1" applyFont="1" applyFill="1" applyBorder="1" applyAlignment="1">
      <alignment horizontal="center" vertical="center"/>
    </xf>
    <xf numFmtId="177" fontId="8" fillId="2" borderId="8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Border="1"/>
    <xf numFmtId="1" fontId="10" fillId="2" borderId="8" xfId="0" applyNumberFormat="1" applyFont="1" applyFill="1" applyBorder="1" applyAlignment="1">
      <alignment horizontal="right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5"/>
  <sheetViews>
    <sheetView tabSelected="1" topLeftCell="A56" workbookViewId="0">
      <selection activeCell="N64" sqref="N64"/>
    </sheetView>
  </sheetViews>
  <sheetFormatPr defaultColWidth="9.14814814814815" defaultRowHeight="13.2"/>
  <cols>
    <col min="1" max="1" width="8.42592592592593" style="29" customWidth="1"/>
    <col min="2" max="2" width="27" style="29" customWidth="1"/>
    <col min="3" max="3" width="6.66666666666667" style="29" customWidth="1"/>
    <col min="4" max="12" width="9.77777777777778" style="29" customWidth="1"/>
    <col min="13" max="14" width="12.8888888888889"/>
  </cols>
  <sheetData>
    <row r="1" ht="30" customHeight="1" spans="1:12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ht="20" customHeight="1" spans="1:12">
      <c r="A2" s="32" t="s">
        <v>1</v>
      </c>
      <c r="B2" s="32" t="s">
        <v>2</v>
      </c>
      <c r="C2" s="32" t="s">
        <v>3</v>
      </c>
      <c r="D2" s="33" t="s">
        <v>4</v>
      </c>
      <c r="E2" s="33"/>
      <c r="F2" s="34"/>
      <c r="G2" s="35" t="s">
        <v>5</v>
      </c>
      <c r="H2" s="35"/>
      <c r="I2" s="34"/>
      <c r="J2" s="58" t="s">
        <v>6</v>
      </c>
      <c r="K2" s="58" t="s">
        <v>7</v>
      </c>
      <c r="L2" s="58" t="s">
        <v>8</v>
      </c>
    </row>
    <row r="3" ht="30" customHeight="1" spans="1:12">
      <c r="A3" s="32"/>
      <c r="B3" s="32"/>
      <c r="C3" s="32"/>
      <c r="D3" s="32" t="s">
        <v>9</v>
      </c>
      <c r="E3" s="32" t="s">
        <v>10</v>
      </c>
      <c r="F3" s="36" t="s">
        <v>11</v>
      </c>
      <c r="G3" s="37" t="s">
        <v>9</v>
      </c>
      <c r="H3" s="32" t="s">
        <v>10</v>
      </c>
      <c r="I3" s="36" t="s">
        <v>11</v>
      </c>
      <c r="J3" s="58"/>
      <c r="K3" s="58"/>
      <c r="L3" s="58"/>
    </row>
    <row r="4" ht="20" customHeight="1" spans="1:12">
      <c r="A4" s="32" t="s">
        <v>12</v>
      </c>
      <c r="B4" s="38" t="s">
        <v>13</v>
      </c>
      <c r="C4" s="32"/>
      <c r="D4" s="32"/>
      <c r="E4" s="32"/>
      <c r="F4" s="32"/>
      <c r="G4" s="39"/>
      <c r="H4" s="40"/>
      <c r="I4" s="41"/>
      <c r="J4" s="41"/>
      <c r="K4" s="32"/>
      <c r="L4" s="38"/>
    </row>
    <row r="5" ht="20" customHeight="1" spans="1:12">
      <c r="A5" s="32" t="s">
        <v>14</v>
      </c>
      <c r="B5" s="38" t="s">
        <v>15</v>
      </c>
      <c r="C5" s="32"/>
      <c r="D5" s="32"/>
      <c r="E5" s="32"/>
      <c r="F5" s="32"/>
      <c r="G5" s="39"/>
      <c r="H5" s="40"/>
      <c r="I5" s="41"/>
      <c r="J5" s="41"/>
      <c r="K5" s="32"/>
      <c r="L5" s="38"/>
    </row>
    <row r="6" ht="20" customHeight="1" spans="1:12">
      <c r="A6" s="32" t="s">
        <v>16</v>
      </c>
      <c r="B6" s="38" t="s">
        <v>17</v>
      </c>
      <c r="C6" s="32" t="s">
        <v>18</v>
      </c>
      <c r="D6" s="39" t="s">
        <v>19</v>
      </c>
      <c r="E6" s="40">
        <v>3.35</v>
      </c>
      <c r="F6" s="36">
        <f>D6*E6</f>
        <v>17543.347</v>
      </c>
      <c r="G6" s="39" t="s">
        <v>19</v>
      </c>
      <c r="H6" s="40">
        <v>3.33</v>
      </c>
      <c r="I6" s="41">
        <f>G6*H6</f>
        <v>17438.6106</v>
      </c>
      <c r="J6" s="41"/>
      <c r="K6" s="36">
        <f>F6-I6</f>
        <v>104.736400000002</v>
      </c>
      <c r="L6" s="38"/>
    </row>
    <row r="7" ht="20" customHeight="1" spans="1:12">
      <c r="A7" s="32" t="s">
        <v>20</v>
      </c>
      <c r="B7" s="38" t="s">
        <v>21</v>
      </c>
      <c r="C7" s="32" t="s">
        <v>18</v>
      </c>
      <c r="D7" s="39" t="s">
        <v>19</v>
      </c>
      <c r="E7" s="40">
        <v>4.62</v>
      </c>
      <c r="F7" s="36">
        <f>D7*E7</f>
        <v>24194.1084</v>
      </c>
      <c r="G7" s="39" t="s">
        <v>19</v>
      </c>
      <c r="H7" s="40">
        <v>4.73</v>
      </c>
      <c r="I7" s="41">
        <f>G7*H7</f>
        <v>24770.1586</v>
      </c>
      <c r="J7" s="41">
        <f>I7-F7</f>
        <v>576.050200000001</v>
      </c>
      <c r="K7" s="36"/>
      <c r="L7" s="38"/>
    </row>
    <row r="8" ht="25" customHeight="1" spans="1:12">
      <c r="A8" s="32" t="s">
        <v>22</v>
      </c>
      <c r="B8" s="38" t="s">
        <v>23</v>
      </c>
      <c r="C8" s="32" t="s">
        <v>18</v>
      </c>
      <c r="D8" s="39" t="s">
        <v>24</v>
      </c>
      <c r="E8" s="40">
        <v>30</v>
      </c>
      <c r="F8" s="36">
        <f t="shared" ref="F8:F19" si="0">D8*E8</f>
        <v>251367.6</v>
      </c>
      <c r="G8" s="39">
        <v>7831.37</v>
      </c>
      <c r="H8" s="40">
        <v>30</v>
      </c>
      <c r="I8" s="41">
        <f t="shared" ref="I8:I41" si="1">G8*H8</f>
        <v>234941.1</v>
      </c>
      <c r="J8" s="41"/>
      <c r="K8" s="36">
        <f t="shared" ref="K8:K23" si="2">F8-I8</f>
        <v>16426.5</v>
      </c>
      <c r="L8" s="38"/>
    </row>
    <row r="9" ht="20" customHeight="1" spans="1:12">
      <c r="A9" s="32"/>
      <c r="B9" s="38" t="s">
        <v>25</v>
      </c>
      <c r="C9" s="32" t="s">
        <v>18</v>
      </c>
      <c r="D9" s="39" t="s">
        <v>24</v>
      </c>
      <c r="E9" s="40">
        <v>3.36</v>
      </c>
      <c r="F9" s="36">
        <f t="shared" si="0"/>
        <v>28153.1712</v>
      </c>
      <c r="G9" s="39"/>
      <c r="H9" s="40"/>
      <c r="I9" s="41"/>
      <c r="J9" s="41"/>
      <c r="K9" s="36">
        <f t="shared" si="2"/>
        <v>28153.1712</v>
      </c>
      <c r="L9" s="38"/>
    </row>
    <row r="10" ht="20" customHeight="1" spans="1:12">
      <c r="A10" s="32" t="s">
        <v>26</v>
      </c>
      <c r="B10" s="38" t="s">
        <v>27</v>
      </c>
      <c r="C10" s="32"/>
      <c r="D10" s="32"/>
      <c r="E10" s="32"/>
      <c r="F10" s="32"/>
      <c r="G10" s="39"/>
      <c r="H10" s="40"/>
      <c r="I10" s="41">
        <f t="shared" si="1"/>
        <v>0</v>
      </c>
      <c r="J10" s="41">
        <f t="shared" ref="J8:J37" si="3">I10-F10</f>
        <v>0</v>
      </c>
      <c r="K10" s="36">
        <f t="shared" si="2"/>
        <v>0</v>
      </c>
      <c r="L10" s="38"/>
    </row>
    <row r="11" ht="20" customHeight="1" spans="1:12">
      <c r="A11" s="32" t="s">
        <v>28</v>
      </c>
      <c r="B11" s="38" t="s">
        <v>29</v>
      </c>
      <c r="C11" s="32" t="s">
        <v>18</v>
      </c>
      <c r="D11" s="39" t="s">
        <v>30</v>
      </c>
      <c r="E11" s="40">
        <v>770.8</v>
      </c>
      <c r="F11" s="36">
        <f t="shared" si="0"/>
        <v>13196.096</v>
      </c>
      <c r="G11" s="39" t="s">
        <v>30</v>
      </c>
      <c r="H11" s="40">
        <v>658.55</v>
      </c>
      <c r="I11" s="41">
        <f t="shared" si="1"/>
        <v>11274.376</v>
      </c>
      <c r="J11" s="41"/>
      <c r="K11" s="36">
        <f t="shared" si="2"/>
        <v>1921.72</v>
      </c>
      <c r="L11" s="38"/>
    </row>
    <row r="12" ht="20" customHeight="1" spans="1:12">
      <c r="A12" s="32" t="s">
        <v>31</v>
      </c>
      <c r="B12" s="38" t="s">
        <v>32</v>
      </c>
      <c r="C12" s="32" t="s">
        <v>18</v>
      </c>
      <c r="D12" s="39" t="s">
        <v>33</v>
      </c>
      <c r="E12" s="40">
        <v>281.25</v>
      </c>
      <c r="F12" s="36">
        <f t="shared" si="0"/>
        <v>98201.925</v>
      </c>
      <c r="G12" s="39" t="s">
        <v>34</v>
      </c>
      <c r="H12" s="40">
        <v>282.19</v>
      </c>
      <c r="I12" s="41">
        <f t="shared" si="1"/>
        <v>98523.8166</v>
      </c>
      <c r="J12" s="41">
        <f t="shared" si="3"/>
        <v>321.891599999988</v>
      </c>
      <c r="K12" s="36"/>
      <c r="L12" s="38"/>
    </row>
    <row r="13" ht="20" customHeight="1" spans="1:12">
      <c r="A13" s="32" t="s">
        <v>35</v>
      </c>
      <c r="B13" s="38" t="s">
        <v>36</v>
      </c>
      <c r="C13" s="32" t="s">
        <v>37</v>
      </c>
      <c r="D13" s="39" t="s">
        <v>38</v>
      </c>
      <c r="E13" s="40">
        <v>150.13</v>
      </c>
      <c r="F13" s="36">
        <f t="shared" si="0"/>
        <v>428.3709328329</v>
      </c>
      <c r="G13" s="39" t="s">
        <v>39</v>
      </c>
      <c r="H13" s="40">
        <v>124.36</v>
      </c>
      <c r="I13" s="41">
        <f t="shared" si="1"/>
        <v>353.1824</v>
      </c>
      <c r="J13" s="41"/>
      <c r="K13" s="36">
        <f t="shared" si="2"/>
        <v>75.1885328329</v>
      </c>
      <c r="L13" s="38"/>
    </row>
    <row r="14" ht="20" customHeight="1" spans="1:12">
      <c r="A14" s="32" t="s">
        <v>40</v>
      </c>
      <c r="B14" s="38" t="s">
        <v>41</v>
      </c>
      <c r="C14" s="32"/>
      <c r="D14" s="32"/>
      <c r="E14" s="32"/>
      <c r="F14" s="36">
        <f t="shared" si="0"/>
        <v>0</v>
      </c>
      <c r="G14" s="39"/>
      <c r="H14" s="40"/>
      <c r="I14" s="41">
        <f t="shared" si="1"/>
        <v>0</v>
      </c>
      <c r="J14" s="41">
        <f t="shared" si="3"/>
        <v>0</v>
      </c>
      <c r="K14" s="36">
        <f t="shared" si="2"/>
        <v>0</v>
      </c>
      <c r="L14" s="38"/>
    </row>
    <row r="15" ht="20" customHeight="1" spans="1:12">
      <c r="A15" s="32" t="s">
        <v>42</v>
      </c>
      <c r="B15" s="38" t="s">
        <v>29</v>
      </c>
      <c r="C15" s="32" t="s">
        <v>18</v>
      </c>
      <c r="D15" s="39" t="s">
        <v>43</v>
      </c>
      <c r="E15" s="40">
        <v>770.8</v>
      </c>
      <c r="F15" s="36">
        <f t="shared" si="0"/>
        <v>7646.336</v>
      </c>
      <c r="G15" s="39" t="s">
        <v>43</v>
      </c>
      <c r="H15" s="40">
        <v>658.55</v>
      </c>
      <c r="I15" s="41">
        <f t="shared" si="1"/>
        <v>6532.816</v>
      </c>
      <c r="J15" s="41"/>
      <c r="K15" s="36">
        <f t="shared" si="2"/>
        <v>1113.52</v>
      </c>
      <c r="L15" s="38"/>
    </row>
    <row r="16" ht="20" customHeight="1" spans="1:12">
      <c r="A16" s="32" t="s">
        <v>44</v>
      </c>
      <c r="B16" s="38" t="s">
        <v>32</v>
      </c>
      <c r="C16" s="32" t="s">
        <v>18</v>
      </c>
      <c r="D16" s="39" t="s">
        <v>45</v>
      </c>
      <c r="E16" s="40">
        <v>281.25</v>
      </c>
      <c r="F16" s="36">
        <f t="shared" si="0"/>
        <v>89768.25</v>
      </c>
      <c r="G16" s="39" t="s">
        <v>46</v>
      </c>
      <c r="H16" s="40">
        <v>282.19</v>
      </c>
      <c r="I16" s="41">
        <f t="shared" si="1"/>
        <v>90069.4042</v>
      </c>
      <c r="J16" s="41">
        <f t="shared" si="3"/>
        <v>301.154200000004</v>
      </c>
      <c r="K16" s="36"/>
      <c r="L16" s="38"/>
    </row>
    <row r="17" ht="20" customHeight="1" spans="1:12">
      <c r="A17" s="32" t="s">
        <v>47</v>
      </c>
      <c r="B17" s="38" t="s">
        <v>36</v>
      </c>
      <c r="C17" s="32" t="s">
        <v>37</v>
      </c>
      <c r="D17" s="39" t="s">
        <v>48</v>
      </c>
      <c r="E17" s="40">
        <v>150.13</v>
      </c>
      <c r="F17" s="36">
        <f t="shared" si="0"/>
        <v>248.2149328329</v>
      </c>
      <c r="G17" s="39" t="s">
        <v>49</v>
      </c>
      <c r="H17" s="40">
        <v>124.36</v>
      </c>
      <c r="I17" s="41">
        <f t="shared" si="1"/>
        <v>203.9504</v>
      </c>
      <c r="J17" s="41"/>
      <c r="K17" s="36">
        <f t="shared" si="2"/>
        <v>44.2645328329</v>
      </c>
      <c r="L17" s="38"/>
    </row>
    <row r="18" ht="20" customHeight="1" spans="1:12">
      <c r="A18" s="32" t="s">
        <v>50</v>
      </c>
      <c r="B18" s="38" t="s">
        <v>51</v>
      </c>
      <c r="C18" s="32"/>
      <c r="D18" s="32"/>
      <c r="E18" s="32"/>
      <c r="F18" s="36"/>
      <c r="G18" s="39"/>
      <c r="H18" s="40"/>
      <c r="I18" s="41">
        <f t="shared" si="1"/>
        <v>0</v>
      </c>
      <c r="J18" s="41">
        <f t="shared" si="3"/>
        <v>0</v>
      </c>
      <c r="K18" s="36">
        <f t="shared" si="2"/>
        <v>0</v>
      </c>
      <c r="L18" s="38"/>
    </row>
    <row r="19" ht="20" customHeight="1" spans="1:12">
      <c r="A19" s="32" t="s">
        <v>52</v>
      </c>
      <c r="B19" s="38" t="s">
        <v>53</v>
      </c>
      <c r="C19" s="32" t="s">
        <v>18</v>
      </c>
      <c r="D19" s="39" t="s">
        <v>54</v>
      </c>
      <c r="E19" s="40">
        <v>4.73</v>
      </c>
      <c r="F19" s="36">
        <f t="shared" si="0"/>
        <v>1397.425524</v>
      </c>
      <c r="G19" s="39" t="s">
        <v>55</v>
      </c>
      <c r="H19" s="40">
        <v>7.11</v>
      </c>
      <c r="I19" s="41">
        <f t="shared" si="1"/>
        <v>2100.294</v>
      </c>
      <c r="J19" s="41">
        <f t="shared" si="3"/>
        <v>702.868476</v>
      </c>
      <c r="K19" s="36"/>
      <c r="L19" s="38"/>
    </row>
    <row r="20" ht="20" customHeight="1" spans="1:12">
      <c r="A20" s="32" t="s">
        <v>56</v>
      </c>
      <c r="B20" s="38" t="s">
        <v>57</v>
      </c>
      <c r="C20" s="32"/>
      <c r="D20" s="32"/>
      <c r="E20" s="32"/>
      <c r="F20" s="32"/>
      <c r="G20" s="39"/>
      <c r="H20" s="40"/>
      <c r="I20" s="41">
        <f t="shared" si="1"/>
        <v>0</v>
      </c>
      <c r="J20" s="41">
        <f t="shared" si="3"/>
        <v>0</v>
      </c>
      <c r="K20" s="36">
        <f t="shared" si="2"/>
        <v>0</v>
      </c>
      <c r="L20" s="38"/>
    </row>
    <row r="21" ht="20" customHeight="1" spans="1:12">
      <c r="A21" s="32" t="s">
        <v>58</v>
      </c>
      <c r="B21" s="38" t="s">
        <v>59</v>
      </c>
      <c r="C21" s="32"/>
      <c r="D21" s="32"/>
      <c r="E21" s="32"/>
      <c r="F21" s="32"/>
      <c r="G21" s="39"/>
      <c r="H21" s="40"/>
      <c r="I21" s="41">
        <f t="shared" si="1"/>
        <v>0</v>
      </c>
      <c r="J21" s="41">
        <f t="shared" si="3"/>
        <v>0</v>
      </c>
      <c r="K21" s="36">
        <f t="shared" si="2"/>
        <v>0</v>
      </c>
      <c r="L21" s="38"/>
    </row>
    <row r="22" ht="20" customHeight="1" spans="1:12">
      <c r="A22" s="32" t="s">
        <v>60</v>
      </c>
      <c r="B22" s="38" t="s">
        <v>61</v>
      </c>
      <c r="C22" s="32" t="s">
        <v>18</v>
      </c>
      <c r="D22" s="39" t="s">
        <v>62</v>
      </c>
      <c r="E22" s="40">
        <v>5.9</v>
      </c>
      <c r="F22" s="36">
        <f t="shared" ref="F22:F27" si="4">D22*E22</f>
        <v>2456.5063</v>
      </c>
      <c r="G22" s="39" t="s">
        <v>63</v>
      </c>
      <c r="H22" s="40">
        <v>6.96</v>
      </c>
      <c r="I22" s="41">
        <f t="shared" si="1"/>
        <v>947.3256</v>
      </c>
      <c r="J22" s="41"/>
      <c r="K22" s="36">
        <f t="shared" si="2"/>
        <v>1509.1807</v>
      </c>
      <c r="L22" s="38"/>
    </row>
    <row r="23" ht="20" customHeight="1" spans="1:12">
      <c r="A23" s="32" t="s">
        <v>64</v>
      </c>
      <c r="B23" s="38" t="s">
        <v>65</v>
      </c>
      <c r="C23" s="32" t="s">
        <v>18</v>
      </c>
      <c r="D23" s="39" t="s">
        <v>66</v>
      </c>
      <c r="E23" s="40">
        <v>4.62</v>
      </c>
      <c r="F23" s="36">
        <f t="shared" si="4"/>
        <v>575.61966</v>
      </c>
      <c r="G23" s="39" t="s">
        <v>67</v>
      </c>
      <c r="H23" s="40">
        <v>7.11</v>
      </c>
      <c r="I23" s="41">
        <f t="shared" si="1"/>
        <v>508.7205</v>
      </c>
      <c r="J23" s="41"/>
      <c r="K23" s="36">
        <f t="shared" si="2"/>
        <v>66.8991599999999</v>
      </c>
      <c r="L23" s="38"/>
    </row>
    <row r="24" ht="20" customHeight="1" spans="1:12">
      <c r="A24" s="32" t="s">
        <v>68</v>
      </c>
      <c r="B24" s="38" t="s">
        <v>69</v>
      </c>
      <c r="C24" s="32" t="s">
        <v>18</v>
      </c>
      <c r="D24" s="39" t="s">
        <v>70</v>
      </c>
      <c r="E24" s="40">
        <v>843</v>
      </c>
      <c r="F24" s="36">
        <f t="shared" si="4"/>
        <v>126509.01</v>
      </c>
      <c r="G24" s="39" t="s">
        <v>71</v>
      </c>
      <c r="H24" s="40">
        <v>743.71</v>
      </c>
      <c r="I24" s="41">
        <f t="shared" si="1"/>
        <v>72675.3412</v>
      </c>
      <c r="J24" s="41"/>
      <c r="K24" s="36">
        <f t="shared" ref="K24:K40" si="5">F24-I24</f>
        <v>53833.6688</v>
      </c>
      <c r="L24" s="38"/>
    </row>
    <row r="25" ht="20" customHeight="1" spans="1:12">
      <c r="A25" s="32" t="s">
        <v>72</v>
      </c>
      <c r="B25" s="38" t="s">
        <v>73</v>
      </c>
      <c r="C25" s="32" t="s">
        <v>18</v>
      </c>
      <c r="D25" s="32"/>
      <c r="E25" s="32"/>
      <c r="F25" s="36">
        <f t="shared" si="4"/>
        <v>0</v>
      </c>
      <c r="G25" s="39" t="s">
        <v>74</v>
      </c>
      <c r="H25" s="40">
        <v>635.81</v>
      </c>
      <c r="I25" s="41">
        <f t="shared" si="1"/>
        <v>33284.6535</v>
      </c>
      <c r="J25" s="41">
        <f t="shared" si="3"/>
        <v>33284.6535</v>
      </c>
      <c r="K25" s="36"/>
      <c r="L25" s="38"/>
    </row>
    <row r="26" ht="20" customHeight="1" spans="1:12">
      <c r="A26" s="32" t="s">
        <v>75</v>
      </c>
      <c r="B26" s="38" t="s">
        <v>76</v>
      </c>
      <c r="C26" s="32" t="s">
        <v>18</v>
      </c>
      <c r="D26" s="39" t="s">
        <v>77</v>
      </c>
      <c r="E26" s="40">
        <v>233.45</v>
      </c>
      <c r="F26" s="36">
        <f t="shared" si="4"/>
        <v>15968.9138</v>
      </c>
      <c r="G26" s="39" t="s">
        <v>78</v>
      </c>
      <c r="H26" s="40">
        <v>183.23</v>
      </c>
      <c r="I26" s="41">
        <f t="shared" si="1"/>
        <v>12532.932</v>
      </c>
      <c r="J26" s="41"/>
      <c r="K26" s="36">
        <f t="shared" si="5"/>
        <v>3435.9818</v>
      </c>
      <c r="L26" s="38"/>
    </row>
    <row r="27" ht="20" customHeight="1" spans="1:12">
      <c r="A27" s="32" t="s">
        <v>79</v>
      </c>
      <c r="B27" s="38" t="s">
        <v>36</v>
      </c>
      <c r="C27" s="32" t="s">
        <v>37</v>
      </c>
      <c r="D27" s="39" t="s">
        <v>80</v>
      </c>
      <c r="E27" s="40">
        <v>129.3</v>
      </c>
      <c r="F27" s="36">
        <f t="shared" si="4"/>
        <v>970.20255</v>
      </c>
      <c r="G27" s="39" t="s">
        <v>81</v>
      </c>
      <c r="H27" s="40">
        <v>124.36</v>
      </c>
      <c r="I27" s="41">
        <f t="shared" si="1"/>
        <v>909.0716</v>
      </c>
      <c r="J27" s="41"/>
      <c r="K27" s="36">
        <f t="shared" si="5"/>
        <v>61.13095</v>
      </c>
      <c r="L27" s="38"/>
    </row>
    <row r="28" ht="20" customHeight="1" spans="1:12">
      <c r="A28" s="32" t="s">
        <v>82</v>
      </c>
      <c r="B28" s="38" t="s">
        <v>83</v>
      </c>
      <c r="C28" s="32"/>
      <c r="D28" s="32"/>
      <c r="E28" s="32"/>
      <c r="F28" s="32"/>
      <c r="G28" s="39"/>
      <c r="H28" s="40"/>
      <c r="I28" s="41">
        <f t="shared" si="1"/>
        <v>0</v>
      </c>
      <c r="J28" s="41">
        <f t="shared" si="3"/>
        <v>0</v>
      </c>
      <c r="K28" s="36">
        <f t="shared" si="5"/>
        <v>0</v>
      </c>
      <c r="L28" s="38"/>
    </row>
    <row r="29" ht="20" customHeight="1" spans="1:12">
      <c r="A29" s="32" t="s">
        <v>84</v>
      </c>
      <c r="B29" s="38" t="s">
        <v>85</v>
      </c>
      <c r="C29" s="32" t="s">
        <v>18</v>
      </c>
      <c r="D29" s="39" t="s">
        <v>86</v>
      </c>
      <c r="E29" s="40">
        <v>7.51</v>
      </c>
      <c r="F29" s="36">
        <f t="shared" ref="F29:F33" si="6">D29*E29</f>
        <v>429.9475</v>
      </c>
      <c r="G29" s="39" t="s">
        <v>86</v>
      </c>
      <c r="H29" s="40">
        <v>4.55</v>
      </c>
      <c r="I29" s="41">
        <f t="shared" si="1"/>
        <v>260.4875</v>
      </c>
      <c r="J29" s="41"/>
      <c r="K29" s="36">
        <f t="shared" si="5"/>
        <v>169.46</v>
      </c>
      <c r="L29" s="38"/>
    </row>
    <row r="30" ht="20" customHeight="1" spans="1:12">
      <c r="A30" s="32" t="s">
        <v>87</v>
      </c>
      <c r="B30" s="38" t="s">
        <v>65</v>
      </c>
      <c r="C30" s="32" t="s">
        <v>18</v>
      </c>
      <c r="D30" s="39" t="s">
        <v>88</v>
      </c>
      <c r="E30" s="40">
        <v>6.91</v>
      </c>
      <c r="F30" s="36">
        <f t="shared" si="6"/>
        <v>209.81524</v>
      </c>
      <c r="G30" s="39" t="s">
        <v>89</v>
      </c>
      <c r="H30" s="40">
        <v>7.11</v>
      </c>
      <c r="I30" s="41">
        <f t="shared" si="1"/>
        <v>215.8596</v>
      </c>
      <c r="J30" s="41">
        <f t="shared" si="3"/>
        <v>6.04436000000001</v>
      </c>
      <c r="K30" s="36"/>
      <c r="L30" s="38"/>
    </row>
    <row r="31" ht="20" customHeight="1" spans="1:12">
      <c r="A31" s="32" t="s">
        <v>90</v>
      </c>
      <c r="B31" s="38" t="s">
        <v>76</v>
      </c>
      <c r="C31" s="32" t="s">
        <v>18</v>
      </c>
      <c r="D31" s="39" t="s">
        <v>91</v>
      </c>
      <c r="E31" s="40">
        <v>233.45</v>
      </c>
      <c r="F31" s="36">
        <f t="shared" si="6"/>
        <v>498.1823</v>
      </c>
      <c r="G31" s="39" t="s">
        <v>92</v>
      </c>
      <c r="H31" s="40">
        <v>183.23</v>
      </c>
      <c r="I31" s="41">
        <f t="shared" si="1"/>
        <v>390.2799</v>
      </c>
      <c r="J31" s="41"/>
      <c r="K31" s="36">
        <f t="shared" si="5"/>
        <v>107.9024</v>
      </c>
      <c r="L31" s="38"/>
    </row>
    <row r="32" ht="20" customHeight="1" spans="1:12">
      <c r="A32" s="32" t="s">
        <v>93</v>
      </c>
      <c r="B32" s="38" t="s">
        <v>94</v>
      </c>
      <c r="C32" s="32" t="s">
        <v>18</v>
      </c>
      <c r="D32" s="39" t="s">
        <v>95</v>
      </c>
      <c r="E32" s="40">
        <v>417.4</v>
      </c>
      <c r="F32" s="36">
        <f t="shared" si="6"/>
        <v>3168.4834</v>
      </c>
      <c r="G32" s="39" t="s">
        <v>96</v>
      </c>
      <c r="H32" s="40">
        <v>434.54</v>
      </c>
      <c r="I32" s="41">
        <f t="shared" si="1"/>
        <v>6596.3172</v>
      </c>
      <c r="J32" s="41">
        <f t="shared" si="3"/>
        <v>3427.8338</v>
      </c>
      <c r="K32" s="36"/>
      <c r="L32" s="38"/>
    </row>
    <row r="33" ht="25" customHeight="1" spans="1:12">
      <c r="A33" s="32" t="s">
        <v>97</v>
      </c>
      <c r="B33" s="38" t="s">
        <v>98</v>
      </c>
      <c r="C33" s="32" t="s">
        <v>99</v>
      </c>
      <c r="D33" s="39" t="s">
        <v>100</v>
      </c>
      <c r="E33" s="40">
        <v>249.26</v>
      </c>
      <c r="F33" s="36">
        <f t="shared" si="6"/>
        <v>4985.2</v>
      </c>
      <c r="G33" s="39" t="s">
        <v>100</v>
      </c>
      <c r="H33" s="40">
        <v>283.88</v>
      </c>
      <c r="I33" s="41">
        <f t="shared" si="1"/>
        <v>5677.6</v>
      </c>
      <c r="J33" s="41">
        <f t="shared" si="3"/>
        <v>692.400000000001</v>
      </c>
      <c r="K33" s="36"/>
      <c r="L33" s="38"/>
    </row>
    <row r="34" ht="20" customHeight="1" spans="1:12">
      <c r="A34" s="32" t="s">
        <v>101</v>
      </c>
      <c r="B34" s="38" t="s">
        <v>102</v>
      </c>
      <c r="C34" s="32"/>
      <c r="D34" s="32"/>
      <c r="E34" s="32"/>
      <c r="F34" s="32"/>
      <c r="G34" s="39"/>
      <c r="H34" s="40"/>
      <c r="I34" s="41">
        <f t="shared" si="1"/>
        <v>0</v>
      </c>
      <c r="J34" s="41">
        <f t="shared" si="3"/>
        <v>0</v>
      </c>
      <c r="K34" s="36">
        <f t="shared" si="5"/>
        <v>0</v>
      </c>
      <c r="L34" s="38"/>
    </row>
    <row r="35" ht="20" customHeight="1" spans="1:12">
      <c r="A35" s="32" t="s">
        <v>103</v>
      </c>
      <c r="B35" s="38" t="s">
        <v>104</v>
      </c>
      <c r="C35" s="32"/>
      <c r="D35" s="32"/>
      <c r="E35" s="32"/>
      <c r="F35" s="32"/>
      <c r="G35" s="39"/>
      <c r="H35" s="40"/>
      <c r="I35" s="41">
        <f t="shared" si="1"/>
        <v>0</v>
      </c>
      <c r="J35" s="41">
        <f t="shared" si="3"/>
        <v>0</v>
      </c>
      <c r="K35" s="36">
        <f t="shared" si="5"/>
        <v>0</v>
      </c>
      <c r="L35" s="38"/>
    </row>
    <row r="36" ht="20" customHeight="1" spans="1:12">
      <c r="A36" s="32" t="s">
        <v>105</v>
      </c>
      <c r="B36" s="38" t="s">
        <v>106</v>
      </c>
      <c r="C36" s="32" t="s">
        <v>37</v>
      </c>
      <c r="D36" s="39" t="s">
        <v>107</v>
      </c>
      <c r="E36" s="40">
        <v>6.22</v>
      </c>
      <c r="F36" s="36">
        <f t="shared" ref="F36:F40" si="7">D36*E36</f>
        <v>5253.412</v>
      </c>
      <c r="G36" s="39" t="s">
        <v>108</v>
      </c>
      <c r="H36" s="40">
        <v>1.66</v>
      </c>
      <c r="I36" s="41">
        <f t="shared" si="1"/>
        <v>1361.0008</v>
      </c>
      <c r="J36" s="41"/>
      <c r="K36" s="36">
        <f t="shared" si="5"/>
        <v>3892.4112</v>
      </c>
      <c r="L36" s="38"/>
    </row>
    <row r="37" ht="20" customHeight="1" spans="1:12">
      <c r="A37" s="32" t="s">
        <v>109</v>
      </c>
      <c r="B37" s="38" t="s">
        <v>32</v>
      </c>
      <c r="C37" s="32" t="s">
        <v>18</v>
      </c>
      <c r="D37" s="39" t="s">
        <v>110</v>
      </c>
      <c r="E37" s="40">
        <v>281.25</v>
      </c>
      <c r="F37" s="36">
        <f t="shared" si="7"/>
        <v>148667.625</v>
      </c>
      <c r="G37" s="39" t="s">
        <v>111</v>
      </c>
      <c r="H37" s="40">
        <v>282.19</v>
      </c>
      <c r="I37" s="41">
        <f t="shared" si="1"/>
        <v>149165.634</v>
      </c>
      <c r="J37" s="41">
        <f t="shared" si="3"/>
        <v>498.008999999991</v>
      </c>
      <c r="K37" s="36"/>
      <c r="L37" s="38"/>
    </row>
    <row r="38" ht="20" customHeight="1" spans="1:12">
      <c r="A38" s="32" t="s">
        <v>112</v>
      </c>
      <c r="B38" s="38" t="s">
        <v>113</v>
      </c>
      <c r="C38" s="32" t="s">
        <v>18</v>
      </c>
      <c r="D38" s="39" t="s">
        <v>114</v>
      </c>
      <c r="E38" s="40">
        <v>191.68</v>
      </c>
      <c r="F38" s="36">
        <f t="shared" si="7"/>
        <v>24015.433856</v>
      </c>
      <c r="G38" s="39" t="s">
        <v>115</v>
      </c>
      <c r="H38" s="40">
        <v>183.23</v>
      </c>
      <c r="I38" s="41">
        <f t="shared" si="1"/>
        <v>22874.4332</v>
      </c>
      <c r="J38" s="41"/>
      <c r="K38" s="36">
        <f t="shared" si="5"/>
        <v>1141.000656</v>
      </c>
      <c r="L38" s="38"/>
    </row>
    <row r="39" ht="20" customHeight="1" spans="1:12">
      <c r="A39" s="32" t="s">
        <v>116</v>
      </c>
      <c r="B39" s="38" t="s">
        <v>117</v>
      </c>
      <c r="C39" s="32" t="s">
        <v>18</v>
      </c>
      <c r="D39" s="39" t="s">
        <v>118</v>
      </c>
      <c r="E39" s="40">
        <v>818.12</v>
      </c>
      <c r="F39" s="36">
        <f t="shared" si="7"/>
        <v>151679.448</v>
      </c>
      <c r="G39" s="39" t="s">
        <v>118</v>
      </c>
      <c r="H39" s="40">
        <v>652.03</v>
      </c>
      <c r="I39" s="41">
        <f t="shared" si="1"/>
        <v>120886.362</v>
      </c>
      <c r="J39" s="41"/>
      <c r="K39" s="36">
        <f t="shared" si="5"/>
        <v>30793.086</v>
      </c>
      <c r="L39" s="38"/>
    </row>
    <row r="40" ht="20" customHeight="1" spans="1:12">
      <c r="A40" s="32" t="s">
        <v>119</v>
      </c>
      <c r="B40" s="38" t="s">
        <v>36</v>
      </c>
      <c r="C40" s="32" t="s">
        <v>37</v>
      </c>
      <c r="D40" s="39" t="s">
        <v>120</v>
      </c>
      <c r="E40" s="40">
        <v>129.3</v>
      </c>
      <c r="F40" s="36">
        <f t="shared" si="7"/>
        <v>3995.37</v>
      </c>
      <c r="G40" s="39" t="s">
        <v>121</v>
      </c>
      <c r="H40" s="40">
        <v>124.36</v>
      </c>
      <c r="I40" s="41">
        <f t="shared" si="1"/>
        <v>3805.416</v>
      </c>
      <c r="J40" s="41"/>
      <c r="K40" s="36">
        <f t="shared" si="5"/>
        <v>189.954</v>
      </c>
      <c r="L40" s="38"/>
    </row>
    <row r="41" ht="20" customHeight="1" spans="1:12">
      <c r="A41" s="32" t="s">
        <v>122</v>
      </c>
      <c r="B41" s="38" t="s">
        <v>123</v>
      </c>
      <c r="C41" s="32" t="s">
        <v>37</v>
      </c>
      <c r="D41" s="39"/>
      <c r="E41" s="40"/>
      <c r="F41" s="36"/>
      <c r="G41" s="39">
        <v>1236</v>
      </c>
      <c r="H41" s="40">
        <v>5.14</v>
      </c>
      <c r="I41" s="41">
        <f t="shared" si="1"/>
        <v>6353.04</v>
      </c>
      <c r="J41" s="41">
        <f>I41-F41</f>
        <v>6353.04</v>
      </c>
      <c r="K41" s="36"/>
      <c r="L41" s="38"/>
    </row>
    <row r="42" ht="20" customHeight="1" spans="1:12">
      <c r="A42" s="32" t="s">
        <v>124</v>
      </c>
      <c r="B42" s="38" t="s">
        <v>125</v>
      </c>
      <c r="C42" s="32"/>
      <c r="D42" s="32"/>
      <c r="E42" s="32"/>
      <c r="F42" s="32"/>
      <c r="G42" s="39"/>
      <c r="H42" s="40"/>
      <c r="I42" s="41">
        <f t="shared" ref="I42:I57" si="8">G42*H42</f>
        <v>0</v>
      </c>
      <c r="J42" s="41">
        <f>I42-F42</f>
        <v>0</v>
      </c>
      <c r="K42" s="36">
        <f t="shared" ref="K42:K55" si="9">F42-I42</f>
        <v>0</v>
      </c>
      <c r="L42" s="38"/>
    </row>
    <row r="43" ht="20" customHeight="1" spans="1:12">
      <c r="A43" s="32"/>
      <c r="B43" s="38" t="s">
        <v>126</v>
      </c>
      <c r="C43" s="32" t="s">
        <v>18</v>
      </c>
      <c r="D43" s="39" t="s">
        <v>127</v>
      </c>
      <c r="E43" s="40">
        <v>3.35</v>
      </c>
      <c r="F43" s="36">
        <f t="shared" ref="F43:F52" si="10">D43*E43</f>
        <v>106.5501</v>
      </c>
      <c r="G43" s="39"/>
      <c r="H43" s="40"/>
      <c r="I43" s="41">
        <f t="shared" si="8"/>
        <v>0</v>
      </c>
      <c r="J43" s="41"/>
      <c r="K43" s="36">
        <f t="shared" si="9"/>
        <v>106.5501</v>
      </c>
      <c r="L43" s="38"/>
    </row>
    <row r="44" ht="20" customHeight="1" spans="1:12">
      <c r="A44" s="32"/>
      <c r="B44" s="38" t="s">
        <v>128</v>
      </c>
      <c r="C44" s="32" t="s">
        <v>18</v>
      </c>
      <c r="D44" s="39" t="s">
        <v>129</v>
      </c>
      <c r="E44" s="40">
        <v>6.91</v>
      </c>
      <c r="F44" s="36">
        <f t="shared" si="10"/>
        <v>39.583935</v>
      </c>
      <c r="G44" s="39"/>
      <c r="H44" s="40"/>
      <c r="I44" s="41">
        <f t="shared" si="8"/>
        <v>0</v>
      </c>
      <c r="J44" s="41"/>
      <c r="K44" s="36">
        <f t="shared" si="9"/>
        <v>39.583935</v>
      </c>
      <c r="L44" s="38"/>
    </row>
    <row r="45" ht="20" customHeight="1" spans="1:12">
      <c r="A45" s="32" t="s">
        <v>130</v>
      </c>
      <c r="B45" s="38" t="s">
        <v>32</v>
      </c>
      <c r="C45" s="32" t="s">
        <v>18</v>
      </c>
      <c r="D45" s="39" t="s">
        <v>131</v>
      </c>
      <c r="E45" s="40">
        <v>281.25</v>
      </c>
      <c r="F45" s="36">
        <f t="shared" si="10"/>
        <v>13193.71875</v>
      </c>
      <c r="G45" s="39" t="s">
        <v>132</v>
      </c>
      <c r="H45" s="40">
        <v>282.19</v>
      </c>
      <c r="I45" s="41">
        <f t="shared" si="8"/>
        <v>12199.0737</v>
      </c>
      <c r="J45" s="41"/>
      <c r="K45" s="36">
        <f t="shared" si="9"/>
        <v>994.645050000001</v>
      </c>
      <c r="L45" s="38"/>
    </row>
    <row r="46" ht="20" customHeight="1" spans="1:12">
      <c r="A46" s="32" t="s">
        <v>133</v>
      </c>
      <c r="B46" s="38" t="s">
        <v>134</v>
      </c>
      <c r="C46" s="32" t="s">
        <v>18</v>
      </c>
      <c r="D46" s="39" t="s">
        <v>135</v>
      </c>
      <c r="E46" s="40">
        <v>691.07</v>
      </c>
      <c r="F46" s="36">
        <f t="shared" si="10"/>
        <v>3151.2792</v>
      </c>
      <c r="G46" s="39" t="s">
        <v>136</v>
      </c>
      <c r="H46" s="40">
        <v>674.81</v>
      </c>
      <c r="I46" s="41">
        <f t="shared" si="8"/>
        <v>1025.7112</v>
      </c>
      <c r="J46" s="41"/>
      <c r="K46" s="36">
        <f t="shared" si="9"/>
        <v>2125.568</v>
      </c>
      <c r="L46" s="38"/>
    </row>
    <row r="47" ht="20" customHeight="1" spans="1:12">
      <c r="A47" s="32"/>
      <c r="B47" s="38" t="s">
        <v>137</v>
      </c>
      <c r="C47" s="32" t="s">
        <v>37</v>
      </c>
      <c r="D47" s="39" t="s">
        <v>138</v>
      </c>
      <c r="E47" s="40">
        <v>1.48</v>
      </c>
      <c r="F47" s="36">
        <f t="shared" si="10"/>
        <v>168.72</v>
      </c>
      <c r="G47" s="39"/>
      <c r="H47" s="40"/>
      <c r="I47" s="41">
        <f t="shared" si="8"/>
        <v>0</v>
      </c>
      <c r="J47" s="41"/>
      <c r="K47" s="36">
        <f t="shared" si="9"/>
        <v>168.72</v>
      </c>
      <c r="L47" s="38"/>
    </row>
    <row r="48" ht="20" customHeight="1" spans="1:12">
      <c r="A48" s="32" t="s">
        <v>139</v>
      </c>
      <c r="B48" s="38" t="s">
        <v>140</v>
      </c>
      <c r="C48" s="32" t="s">
        <v>18</v>
      </c>
      <c r="D48" s="39" t="s">
        <v>141</v>
      </c>
      <c r="E48" s="40">
        <v>191.68</v>
      </c>
      <c r="F48" s="36">
        <f t="shared" si="10"/>
        <v>1638.864</v>
      </c>
      <c r="G48" s="39" t="s">
        <v>142</v>
      </c>
      <c r="H48" s="40">
        <v>183.23</v>
      </c>
      <c r="I48" s="41">
        <f t="shared" si="8"/>
        <v>4699.8495</v>
      </c>
      <c r="J48" s="41">
        <f t="shared" ref="J48:J50" si="11">I48-F48</f>
        <v>3060.9855</v>
      </c>
      <c r="K48" s="36"/>
      <c r="L48" s="38"/>
    </row>
    <row r="49" ht="20" customHeight="1" spans="1:12">
      <c r="A49" s="32" t="s">
        <v>143</v>
      </c>
      <c r="B49" s="38" t="s">
        <v>144</v>
      </c>
      <c r="C49" s="32" t="s">
        <v>18</v>
      </c>
      <c r="D49" s="39" t="s">
        <v>141</v>
      </c>
      <c r="E49" s="40">
        <v>909.75</v>
      </c>
      <c r="F49" s="36">
        <f t="shared" si="10"/>
        <v>7778.3625</v>
      </c>
      <c r="G49" s="39" t="s">
        <v>145</v>
      </c>
      <c r="H49" s="40">
        <v>668.54</v>
      </c>
      <c r="I49" s="41">
        <f t="shared" si="8"/>
        <v>21720.8646</v>
      </c>
      <c r="J49" s="41">
        <f t="shared" si="11"/>
        <v>13942.5021</v>
      </c>
      <c r="K49" s="36"/>
      <c r="L49" s="38"/>
    </row>
    <row r="50" ht="20" customHeight="1" spans="1:12">
      <c r="A50" s="32" t="s">
        <v>146</v>
      </c>
      <c r="B50" s="38" t="s">
        <v>123</v>
      </c>
      <c r="C50" s="32" t="s">
        <v>37</v>
      </c>
      <c r="D50" s="39"/>
      <c r="E50" s="40"/>
      <c r="F50" s="36"/>
      <c r="G50" s="39">
        <v>216.6</v>
      </c>
      <c r="H50" s="40">
        <v>5.14</v>
      </c>
      <c r="I50" s="41">
        <f t="shared" si="8"/>
        <v>1113.324</v>
      </c>
      <c r="J50" s="41">
        <f t="shared" si="11"/>
        <v>1113.324</v>
      </c>
      <c r="K50" s="36"/>
      <c r="L50" s="38"/>
    </row>
    <row r="51" ht="20" customHeight="1" spans="1:12">
      <c r="A51" s="32" t="s">
        <v>147</v>
      </c>
      <c r="B51" s="38" t="s">
        <v>148</v>
      </c>
      <c r="C51" s="32" t="s">
        <v>18</v>
      </c>
      <c r="D51" s="39" t="s">
        <v>149</v>
      </c>
      <c r="E51" s="40">
        <v>6.91</v>
      </c>
      <c r="F51" s="36">
        <f>D51*E51</f>
        <v>185.64406</v>
      </c>
      <c r="G51" s="39" t="s">
        <v>150</v>
      </c>
      <c r="H51" s="40">
        <v>7.11</v>
      </c>
      <c r="I51" s="41">
        <f t="shared" ref="I51:I59" si="12">G51*H51</f>
        <v>709.2225</v>
      </c>
      <c r="J51" s="41">
        <f t="shared" ref="J51:J56" si="13">I51-F51</f>
        <v>523.57844</v>
      </c>
      <c r="K51" s="36"/>
      <c r="L51" s="38"/>
    </row>
    <row r="52" ht="20" customHeight="1" spans="1:12">
      <c r="A52" s="32" t="s">
        <v>151</v>
      </c>
      <c r="B52" s="38" t="s">
        <v>152</v>
      </c>
      <c r="C52" s="32" t="s">
        <v>18</v>
      </c>
      <c r="D52" s="39" t="s">
        <v>153</v>
      </c>
      <c r="E52" s="40">
        <v>691.07</v>
      </c>
      <c r="F52" s="36">
        <f>D52*E52</f>
        <v>1074.060994</v>
      </c>
      <c r="G52" s="39">
        <v>5.91</v>
      </c>
      <c r="H52" s="40">
        <v>563.39</v>
      </c>
      <c r="I52" s="41">
        <f t="shared" si="12"/>
        <v>3329.6349</v>
      </c>
      <c r="J52" s="41">
        <f t="shared" si="13"/>
        <v>2255.573906</v>
      </c>
      <c r="K52" s="36"/>
      <c r="L52" s="38"/>
    </row>
    <row r="53" ht="25" customHeight="1" spans="1:12">
      <c r="A53" s="32" t="s">
        <v>154</v>
      </c>
      <c r="B53" s="38" t="s">
        <v>98</v>
      </c>
      <c r="C53" s="32" t="s">
        <v>99</v>
      </c>
      <c r="D53" s="39" t="s">
        <v>155</v>
      </c>
      <c r="E53" s="40">
        <v>249.26</v>
      </c>
      <c r="F53" s="36">
        <f>D53*E53</f>
        <v>17996.572</v>
      </c>
      <c r="G53" s="39">
        <v>72.2</v>
      </c>
      <c r="H53" s="40">
        <v>283.88</v>
      </c>
      <c r="I53" s="41">
        <f t="shared" si="12"/>
        <v>20496.136</v>
      </c>
      <c r="J53" s="41">
        <f t="shared" si="13"/>
        <v>2499.564</v>
      </c>
      <c r="K53" s="36"/>
      <c r="L53" s="38"/>
    </row>
    <row r="54" ht="20" customHeight="1" spans="1:12">
      <c r="A54" s="32" t="s">
        <v>156</v>
      </c>
      <c r="B54" s="38" t="s">
        <v>157</v>
      </c>
      <c r="C54" s="32"/>
      <c r="D54" s="32"/>
      <c r="E54" s="32"/>
      <c r="F54" s="32"/>
      <c r="G54" s="39"/>
      <c r="H54" s="40"/>
      <c r="I54" s="41"/>
      <c r="J54" s="41"/>
      <c r="K54" s="36"/>
      <c r="L54" s="38"/>
    </row>
    <row r="55" ht="20" customHeight="1" spans="1:12">
      <c r="A55" s="32" t="s">
        <v>158</v>
      </c>
      <c r="B55" s="38" t="s">
        <v>144</v>
      </c>
      <c r="C55" s="32" t="s">
        <v>18</v>
      </c>
      <c r="D55" s="39" t="s">
        <v>159</v>
      </c>
      <c r="E55" s="40">
        <v>909.75</v>
      </c>
      <c r="F55" s="36">
        <f>D55*E55</f>
        <v>5231.60380125</v>
      </c>
      <c r="G55" s="39" t="s">
        <v>160</v>
      </c>
      <c r="H55" s="40">
        <v>668.54</v>
      </c>
      <c r="I55" s="41">
        <f t="shared" si="12"/>
        <v>3844.105</v>
      </c>
      <c r="J55" s="41"/>
      <c r="K55" s="36">
        <f>F55-I55</f>
        <v>1387.49880125</v>
      </c>
      <c r="L55" s="38"/>
    </row>
    <row r="56" ht="20" customHeight="1" spans="1:12">
      <c r="A56" s="32" t="s">
        <v>161</v>
      </c>
      <c r="B56" s="38" t="s">
        <v>123</v>
      </c>
      <c r="C56" s="32" t="s">
        <v>37</v>
      </c>
      <c r="D56" s="39"/>
      <c r="E56" s="40"/>
      <c r="F56" s="36"/>
      <c r="G56" s="39">
        <v>38.34</v>
      </c>
      <c r="H56" s="40">
        <v>5.14</v>
      </c>
      <c r="I56" s="41">
        <f t="shared" si="12"/>
        <v>197.0676</v>
      </c>
      <c r="J56" s="41">
        <f t="shared" si="13"/>
        <v>197.0676</v>
      </c>
      <c r="K56" s="36"/>
      <c r="L56" s="38"/>
    </row>
    <row r="57" ht="20" customHeight="1" spans="1:12">
      <c r="A57" s="32" t="s">
        <v>162</v>
      </c>
      <c r="B57" s="38" t="s">
        <v>163</v>
      </c>
      <c r="C57" s="32" t="s">
        <v>37</v>
      </c>
      <c r="D57" s="39" t="s">
        <v>164</v>
      </c>
      <c r="E57" s="40">
        <v>1.48</v>
      </c>
      <c r="F57" s="36">
        <f>D57*E57</f>
        <v>56.739204</v>
      </c>
      <c r="G57" s="39" t="s">
        <v>165</v>
      </c>
      <c r="H57" s="40">
        <v>1.66</v>
      </c>
      <c r="I57" s="41">
        <f t="shared" si="12"/>
        <v>52.0908</v>
      </c>
      <c r="J57" s="41"/>
      <c r="K57" s="36">
        <f>F57-I57</f>
        <v>4.64840400000001</v>
      </c>
      <c r="L57" s="38"/>
    </row>
    <row r="58" ht="20" customHeight="1" spans="1:12">
      <c r="A58" s="32" t="s">
        <v>166</v>
      </c>
      <c r="B58" s="38" t="s">
        <v>140</v>
      </c>
      <c r="C58" s="32" t="s">
        <v>18</v>
      </c>
      <c r="D58" s="39" t="s">
        <v>159</v>
      </c>
      <c r="E58" s="40">
        <v>191.68</v>
      </c>
      <c r="F58" s="36">
        <f>D58*E58</f>
        <v>1102.2740496</v>
      </c>
      <c r="G58" s="39" t="s">
        <v>167</v>
      </c>
      <c r="H58" s="40">
        <v>183.23</v>
      </c>
      <c r="I58" s="41">
        <f t="shared" si="12"/>
        <v>863.0133</v>
      </c>
      <c r="J58" s="41"/>
      <c r="K58" s="36">
        <f t="shared" ref="K58:K61" si="14">F58-I58</f>
        <v>239.2607496</v>
      </c>
      <c r="L58" s="38"/>
    </row>
    <row r="59" ht="20" customHeight="1" spans="1:12">
      <c r="A59" s="32" t="s">
        <v>168</v>
      </c>
      <c r="B59" s="38" t="s">
        <v>32</v>
      </c>
      <c r="C59" s="32" t="s">
        <v>18</v>
      </c>
      <c r="D59" s="39" t="s">
        <v>169</v>
      </c>
      <c r="E59" s="40">
        <v>281.25</v>
      </c>
      <c r="F59" s="36">
        <f>D59*E59</f>
        <v>3451.359375</v>
      </c>
      <c r="G59" s="39" t="s">
        <v>170</v>
      </c>
      <c r="H59" s="40">
        <v>282.19</v>
      </c>
      <c r="I59" s="41">
        <f t="shared" si="12"/>
        <v>1650.8115</v>
      </c>
      <c r="J59" s="41"/>
      <c r="K59" s="36">
        <f t="shared" si="14"/>
        <v>1800.547875</v>
      </c>
      <c r="L59" s="38"/>
    </row>
    <row r="60" ht="20" customHeight="1" spans="1:12">
      <c r="A60" s="32"/>
      <c r="B60" s="32" t="s">
        <v>171</v>
      </c>
      <c r="C60" s="41"/>
      <c r="D60" s="41"/>
      <c r="E60" s="41"/>
      <c r="F60" s="42">
        <f>SUM(F4:F59)-1</f>
        <v>1076702.34656452</v>
      </c>
      <c r="G60" s="41"/>
      <c r="H60" s="41"/>
      <c r="I60" s="42">
        <f>SUM(I4:I59)</f>
        <v>996553.088</v>
      </c>
      <c r="J60" s="41"/>
      <c r="K60" s="59"/>
      <c r="L60" s="59"/>
    </row>
    <row r="61" ht="20" customHeight="1" spans="1:12">
      <c r="A61" s="43" t="s">
        <v>172</v>
      </c>
      <c r="B61" s="44" t="s">
        <v>173</v>
      </c>
      <c r="C61" s="32" t="s">
        <v>174</v>
      </c>
      <c r="D61" s="36">
        <f>F60</f>
        <v>1076702.34656452</v>
      </c>
      <c r="E61" s="45">
        <v>0.011</v>
      </c>
      <c r="F61" s="36">
        <f>D61*E61</f>
        <v>11843.7258122097</v>
      </c>
      <c r="G61" s="36">
        <f>I60</f>
        <v>996553.088</v>
      </c>
      <c r="H61" s="45">
        <v>0.011</v>
      </c>
      <c r="I61" s="36">
        <f>G61*H61</f>
        <v>10962.083968</v>
      </c>
      <c r="J61" s="60"/>
      <c r="K61" s="36">
        <f t="shared" si="14"/>
        <v>881.641844209666</v>
      </c>
      <c r="L61" s="36"/>
    </row>
    <row r="62" ht="20" customHeight="1" spans="1:12">
      <c r="A62" s="46" t="s">
        <v>175</v>
      </c>
      <c r="B62" s="44" t="s">
        <v>176</v>
      </c>
      <c r="C62" s="41"/>
      <c r="D62" s="42"/>
      <c r="E62" s="42"/>
      <c r="F62" s="47">
        <f>F60+F61</f>
        <v>1088546.07237673</v>
      </c>
      <c r="G62" s="48"/>
      <c r="H62" s="49"/>
      <c r="I62" s="61">
        <f>I60+I61</f>
        <v>1007515.171968</v>
      </c>
      <c r="J62" s="61">
        <f>SUM(J5:J61)</f>
        <v>69756.540682</v>
      </c>
      <c r="K62" s="61">
        <f>SUM(K5:K61)</f>
        <v>150788.441090725</v>
      </c>
      <c r="L62" s="62">
        <f>F62-I62</f>
        <v>81030.900408725</v>
      </c>
    </row>
    <row r="63" customFormat="1" ht="20" customHeight="1" spans="1:12">
      <c r="A63" s="32" t="s">
        <v>177</v>
      </c>
      <c r="B63" s="50" t="s">
        <v>178</v>
      </c>
      <c r="C63" s="41"/>
      <c r="D63" s="42"/>
      <c r="E63" s="42"/>
      <c r="F63" s="47"/>
      <c r="G63" s="48"/>
      <c r="H63" s="49"/>
      <c r="I63" s="47"/>
      <c r="J63" s="47"/>
      <c r="K63" s="47"/>
      <c r="L63" s="62"/>
    </row>
    <row r="64" customFormat="1" ht="20" customHeight="1" spans="1:12">
      <c r="A64" s="51"/>
      <c r="B64" s="52" t="s">
        <v>179</v>
      </c>
      <c r="C64" s="53" t="s">
        <v>180</v>
      </c>
      <c r="D64" s="54"/>
      <c r="E64" s="41"/>
      <c r="F64" s="55">
        <v>31.4209</v>
      </c>
      <c r="G64" s="56"/>
      <c r="H64" s="57"/>
      <c r="I64" s="55">
        <v>31.4209</v>
      </c>
      <c r="J64" s="63"/>
      <c r="K64" s="63"/>
      <c r="L64" s="63"/>
    </row>
    <row r="65" customFormat="1" ht="20" customHeight="1" spans="1:12">
      <c r="A65" s="51"/>
      <c r="B65" s="52" t="s">
        <v>181</v>
      </c>
      <c r="C65" s="53" t="s">
        <v>182</v>
      </c>
      <c r="D65" s="40"/>
      <c r="E65" s="41"/>
      <c r="F65" s="42">
        <f>F62/F64</f>
        <v>34644.0131370115</v>
      </c>
      <c r="G65" s="56"/>
      <c r="H65" s="64"/>
      <c r="I65" s="42">
        <f>I62/I64</f>
        <v>32065.1277324329</v>
      </c>
      <c r="J65" s="63"/>
      <c r="K65" s="63"/>
      <c r="L65" s="63"/>
    </row>
  </sheetData>
  <mergeCells count="9">
    <mergeCell ref="A1:L1"/>
    <mergeCell ref="D2:F2"/>
    <mergeCell ref="G2:I2"/>
    <mergeCell ref="A2:A3"/>
    <mergeCell ref="B2:B3"/>
    <mergeCell ref="C2:C3"/>
    <mergeCell ref="J2:J3"/>
    <mergeCell ref="K2:K3"/>
    <mergeCell ref="L2:L3"/>
  </mergeCells>
  <printOptions horizontalCentered="1"/>
  <pageMargins left="0.196527777777778" right="0.196527777777778" top="0.590277777777778" bottom="0.590277777777778" header="0" footer="0.393055555555556"/>
  <pageSetup paperSize="9" fitToHeight="0" orientation="landscape" horizontalDpi="600"/>
  <headerFooter>
    <oddFooter>&amp;C第 &amp;P 页，共 &amp;N 页</oddFooter>
  </headerFooter>
  <rowBreaks count="2" manualBreakCount="2">
    <brk id="26" max="16383" man="1"/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selection activeCell="A1" sqref="$A1:$XFD1048576"/>
    </sheetView>
  </sheetViews>
  <sheetFormatPr defaultColWidth="9.14814814814815" defaultRowHeight="13.2"/>
  <cols>
    <col min="1" max="1" width="7.42592592592593" customWidth="1"/>
    <col min="2" max="2" width="6.85185185185185" customWidth="1"/>
    <col min="3" max="3" width="15.8518518518519" customWidth="1"/>
    <col min="4" max="4" width="14.8518518518519" customWidth="1"/>
    <col min="5" max="5" width="8.28703703703704" customWidth="1"/>
    <col min="6" max="8" width="10.8518518518519" customWidth="1"/>
    <col min="9" max="9" width="10.5740740740741" customWidth="1"/>
  </cols>
  <sheetData>
    <row r="1" customFormat="1" ht="26.25" customHeight="1" spans="1:1">
      <c r="A1" s="17" t="s">
        <v>183</v>
      </c>
    </row>
    <row r="2" customFormat="1" ht="39.75" customHeight="1" spans="1:9">
      <c r="A2" s="18" t="s">
        <v>184</v>
      </c>
      <c r="C2" s="19" t="s">
        <v>185</v>
      </c>
      <c r="D2" s="2"/>
      <c r="E2" s="2"/>
      <c r="F2" s="2"/>
      <c r="G2" s="18"/>
      <c r="H2" s="20"/>
      <c r="I2" s="20" t="s">
        <v>186</v>
      </c>
    </row>
    <row r="3" ht="4.5" customHeight="1" spans="1:9">
      <c r="A3" s="21"/>
      <c r="B3" s="21"/>
      <c r="C3" s="22"/>
      <c r="D3" s="22"/>
      <c r="E3" s="22"/>
      <c r="F3" s="22"/>
      <c r="G3" s="21"/>
      <c r="H3" s="21"/>
      <c r="I3" s="21"/>
    </row>
    <row r="4" ht="30" customHeight="1" spans="1:9">
      <c r="A4" s="3" t="s">
        <v>1</v>
      </c>
      <c r="B4" s="3" t="s">
        <v>187</v>
      </c>
      <c r="C4" s="4"/>
      <c r="D4" s="3" t="s">
        <v>188</v>
      </c>
      <c r="E4" s="3" t="s">
        <v>3</v>
      </c>
      <c r="F4" s="3" t="s">
        <v>189</v>
      </c>
      <c r="G4" s="3" t="s">
        <v>190</v>
      </c>
      <c r="H4" s="3" t="s">
        <v>191</v>
      </c>
      <c r="I4" s="6" t="s">
        <v>192</v>
      </c>
    </row>
    <row r="5" ht="22.5" customHeight="1" spans="1:9">
      <c r="A5" s="3" t="s">
        <v>193</v>
      </c>
      <c r="B5" s="7" t="s">
        <v>194</v>
      </c>
      <c r="C5" s="4"/>
      <c r="D5" s="3" t="s">
        <v>195</v>
      </c>
      <c r="E5" s="3" t="s">
        <v>196</v>
      </c>
      <c r="F5" s="8">
        <v>422.86</v>
      </c>
      <c r="G5" s="8">
        <v>3.41</v>
      </c>
      <c r="H5" s="8">
        <v>0.41</v>
      </c>
      <c r="I5" s="27"/>
    </row>
    <row r="6" ht="22.5" customHeight="1" spans="1:9">
      <c r="A6" s="3" t="s">
        <v>197</v>
      </c>
      <c r="B6" s="7" t="s">
        <v>198</v>
      </c>
      <c r="C6" s="4"/>
      <c r="D6" s="3"/>
      <c r="E6" s="3" t="s">
        <v>196</v>
      </c>
      <c r="F6" s="8">
        <v>211.84</v>
      </c>
      <c r="G6" s="8">
        <v>5.2</v>
      </c>
      <c r="H6" s="8">
        <v>2.2</v>
      </c>
      <c r="I6" s="27"/>
    </row>
    <row r="7" ht="22.5" customHeight="1" spans="1:9">
      <c r="A7" s="3" t="s">
        <v>199</v>
      </c>
      <c r="B7" s="7" t="s">
        <v>200</v>
      </c>
      <c r="C7" s="4"/>
      <c r="D7" s="3"/>
      <c r="E7" s="3" t="s">
        <v>196</v>
      </c>
      <c r="F7" s="8">
        <v>264.14</v>
      </c>
      <c r="G7" s="8">
        <v>5.2</v>
      </c>
      <c r="H7" s="8">
        <v>2.2</v>
      </c>
      <c r="I7" s="27"/>
    </row>
    <row r="8" ht="22.5" customHeight="1" spans="1:9">
      <c r="A8" s="3" t="s">
        <v>201</v>
      </c>
      <c r="B8" s="7" t="s">
        <v>202</v>
      </c>
      <c r="C8" s="4"/>
      <c r="D8" s="3"/>
      <c r="E8" s="3" t="s">
        <v>196</v>
      </c>
      <c r="F8" s="8">
        <v>209.46</v>
      </c>
      <c r="G8" s="8">
        <v>3.43</v>
      </c>
      <c r="H8" s="8">
        <v>0.43</v>
      </c>
      <c r="I8" s="27"/>
    </row>
    <row r="9" ht="22.5" customHeight="1" spans="1:9">
      <c r="A9" s="3" t="s">
        <v>203</v>
      </c>
      <c r="B9" s="7" t="s">
        <v>204</v>
      </c>
      <c r="C9" s="4"/>
      <c r="D9" s="3"/>
      <c r="E9" s="3" t="s">
        <v>18</v>
      </c>
      <c r="F9" s="8">
        <v>2.44</v>
      </c>
      <c r="G9" s="8">
        <v>1933</v>
      </c>
      <c r="H9" s="8">
        <v>1449.75</v>
      </c>
      <c r="I9" s="27"/>
    </row>
    <row r="10" ht="22.5" customHeight="1" spans="1:9">
      <c r="A10" s="3" t="s">
        <v>205</v>
      </c>
      <c r="B10" s="7" t="s">
        <v>206</v>
      </c>
      <c r="C10" s="4"/>
      <c r="D10" s="3"/>
      <c r="E10" s="3" t="s">
        <v>196</v>
      </c>
      <c r="F10" s="8">
        <v>1654.79</v>
      </c>
      <c r="G10" s="8">
        <v>7.01</v>
      </c>
      <c r="H10" s="8">
        <v>4.01</v>
      </c>
      <c r="I10" s="27"/>
    </row>
    <row r="11" ht="22.5" customHeight="1" spans="1:9">
      <c r="A11" s="3" t="s">
        <v>207</v>
      </c>
      <c r="B11" s="7" t="s">
        <v>208</v>
      </c>
      <c r="C11" s="4"/>
      <c r="D11" s="3"/>
      <c r="E11" s="3" t="s">
        <v>196</v>
      </c>
      <c r="F11" s="8">
        <v>46.11</v>
      </c>
      <c r="G11" s="8">
        <v>8.49</v>
      </c>
      <c r="H11" s="8"/>
      <c r="I11" s="27"/>
    </row>
    <row r="12" ht="22.5" customHeight="1" spans="1:9">
      <c r="A12" s="3" t="s">
        <v>209</v>
      </c>
      <c r="B12" s="7" t="s">
        <v>210</v>
      </c>
      <c r="C12" s="4"/>
      <c r="D12" s="3"/>
      <c r="E12" s="3" t="s">
        <v>211</v>
      </c>
      <c r="F12" s="8">
        <v>0.78</v>
      </c>
      <c r="G12" s="8">
        <v>3672</v>
      </c>
      <c r="H12" s="8">
        <v>672</v>
      </c>
      <c r="I12" s="27"/>
    </row>
    <row r="13" ht="22.5" customHeight="1" spans="1:9">
      <c r="A13" s="3" t="s">
        <v>212</v>
      </c>
      <c r="B13" s="7" t="s">
        <v>213</v>
      </c>
      <c r="C13" s="4"/>
      <c r="D13" s="3" t="s">
        <v>214</v>
      </c>
      <c r="E13" s="3" t="s">
        <v>18</v>
      </c>
      <c r="F13" s="8">
        <v>376.75</v>
      </c>
      <c r="G13" s="8">
        <v>136.91</v>
      </c>
      <c r="H13" s="8">
        <v>76.91</v>
      </c>
      <c r="I13" s="27"/>
    </row>
    <row r="14" ht="22.5" customHeight="1" spans="1:9">
      <c r="A14" s="3" t="s">
        <v>215</v>
      </c>
      <c r="B14" s="7" t="s">
        <v>213</v>
      </c>
      <c r="C14" s="4"/>
      <c r="D14" s="3" t="s">
        <v>216</v>
      </c>
      <c r="E14" s="3" t="s">
        <v>18</v>
      </c>
      <c r="F14" s="8">
        <v>248.3</v>
      </c>
      <c r="G14" s="8">
        <v>136.91</v>
      </c>
      <c r="H14" s="8">
        <v>106.91</v>
      </c>
      <c r="I14" s="27"/>
    </row>
    <row r="15" ht="22.5" customHeight="1" spans="1:9">
      <c r="A15" s="3" t="s">
        <v>217</v>
      </c>
      <c r="B15" s="7" t="s">
        <v>218</v>
      </c>
      <c r="C15" s="4"/>
      <c r="D15" s="3"/>
      <c r="E15" s="3" t="s">
        <v>18</v>
      </c>
      <c r="F15" s="8">
        <v>1525.12</v>
      </c>
      <c r="G15" s="8">
        <v>123.79</v>
      </c>
      <c r="H15" s="8">
        <v>63.79</v>
      </c>
      <c r="I15" s="27"/>
    </row>
    <row r="16" ht="22.5" customHeight="1" spans="1:9">
      <c r="A16" s="3" t="s">
        <v>219</v>
      </c>
      <c r="B16" s="7" t="s">
        <v>220</v>
      </c>
      <c r="C16" s="4"/>
      <c r="D16" s="3"/>
      <c r="E16" s="3" t="s">
        <v>196</v>
      </c>
      <c r="F16" s="8">
        <v>3.52</v>
      </c>
      <c r="G16" s="8">
        <v>5.81</v>
      </c>
      <c r="H16" s="8"/>
      <c r="I16" s="27"/>
    </row>
    <row r="17" ht="22.5" customHeight="1" spans="1:9">
      <c r="A17" s="3" t="s">
        <v>221</v>
      </c>
      <c r="B17" s="7" t="s">
        <v>222</v>
      </c>
      <c r="C17" s="4"/>
      <c r="D17" s="3"/>
      <c r="E17" s="3" t="s">
        <v>37</v>
      </c>
      <c r="F17" s="8">
        <v>95.8</v>
      </c>
      <c r="G17" s="8">
        <v>3.98</v>
      </c>
      <c r="H17" s="8"/>
      <c r="I17" s="27"/>
    </row>
    <row r="18" ht="22.5" customHeight="1" spans="1:9">
      <c r="A18" s="3" t="s">
        <v>223</v>
      </c>
      <c r="B18" s="7" t="s">
        <v>224</v>
      </c>
      <c r="C18" s="4"/>
      <c r="D18" s="3"/>
      <c r="E18" s="3" t="s">
        <v>225</v>
      </c>
      <c r="F18" s="8">
        <v>1159.55</v>
      </c>
      <c r="G18" s="8">
        <v>0.77</v>
      </c>
      <c r="H18" s="8"/>
      <c r="I18" s="27"/>
    </row>
    <row r="19" ht="22.5" customHeight="1" spans="1:9">
      <c r="A19" s="3" t="s">
        <v>226</v>
      </c>
      <c r="B19" s="7" t="s">
        <v>227</v>
      </c>
      <c r="C19" s="4"/>
      <c r="D19" s="3"/>
      <c r="E19" s="3" t="s">
        <v>18</v>
      </c>
      <c r="F19" s="8">
        <v>43040.04</v>
      </c>
      <c r="G19" s="8">
        <v>0.13</v>
      </c>
      <c r="H19" s="8"/>
      <c r="I19" s="27"/>
    </row>
    <row r="20" ht="22.5" customHeight="1" spans="1:9">
      <c r="A20" s="3" t="s">
        <v>228</v>
      </c>
      <c r="B20" s="7" t="s">
        <v>229</v>
      </c>
      <c r="C20" s="4"/>
      <c r="D20" s="3"/>
      <c r="E20" s="3" t="s">
        <v>18</v>
      </c>
      <c r="F20" s="8">
        <v>1776.49</v>
      </c>
      <c r="G20" s="8">
        <v>0.7</v>
      </c>
      <c r="H20" s="8"/>
      <c r="I20" s="27"/>
    </row>
    <row r="21" ht="22.5" customHeight="1" spans="1:9">
      <c r="A21" s="3" t="s">
        <v>230</v>
      </c>
      <c r="B21" s="7" t="s">
        <v>231</v>
      </c>
      <c r="C21" s="4"/>
      <c r="D21" s="3"/>
      <c r="E21" s="3" t="s">
        <v>196</v>
      </c>
      <c r="F21" s="8">
        <v>135049.3</v>
      </c>
      <c r="G21" s="8">
        <v>0.47</v>
      </c>
      <c r="H21" s="8">
        <v>0.17</v>
      </c>
      <c r="I21" s="27"/>
    </row>
    <row r="22" ht="22.5" customHeight="1" spans="1:9">
      <c r="A22" s="3" t="s">
        <v>232</v>
      </c>
      <c r="B22" s="7" t="s">
        <v>233</v>
      </c>
      <c r="C22" s="4"/>
      <c r="D22" s="3" t="s">
        <v>234</v>
      </c>
      <c r="E22" s="3" t="s">
        <v>99</v>
      </c>
      <c r="F22" s="8">
        <v>92.2</v>
      </c>
      <c r="G22" s="8">
        <v>160.33</v>
      </c>
      <c r="H22" s="8">
        <v>120.25</v>
      </c>
      <c r="I22" s="27"/>
    </row>
    <row r="23" ht="22.5" customHeight="1" spans="1:9">
      <c r="A23" s="3" t="s">
        <v>235</v>
      </c>
      <c r="B23" s="7" t="s">
        <v>236</v>
      </c>
      <c r="C23" s="4"/>
      <c r="D23" s="3"/>
      <c r="E23" s="3" t="s">
        <v>18</v>
      </c>
      <c r="F23" s="8">
        <v>263.42</v>
      </c>
      <c r="G23" s="8">
        <v>168</v>
      </c>
      <c r="H23" s="8">
        <v>108</v>
      </c>
      <c r="I23" s="27"/>
    </row>
    <row r="24" ht="22.5" customHeight="1" spans="1:9">
      <c r="A24" s="3"/>
      <c r="B24" s="7"/>
      <c r="C24" s="4"/>
      <c r="D24" s="3"/>
      <c r="E24" s="3"/>
      <c r="F24" s="8"/>
      <c r="G24" s="8"/>
      <c r="H24" s="8"/>
      <c r="I24" s="27"/>
    </row>
    <row r="25" ht="22.5" customHeight="1" spans="1:9">
      <c r="A25" s="3"/>
      <c r="B25" s="7"/>
      <c r="C25" s="4"/>
      <c r="D25" s="3"/>
      <c r="E25" s="3"/>
      <c r="F25" s="8"/>
      <c r="G25" s="8"/>
      <c r="H25" s="8"/>
      <c r="I25" s="27"/>
    </row>
    <row r="26" ht="22.5" customHeight="1" spans="1:9">
      <c r="A26" s="3"/>
      <c r="B26" s="7"/>
      <c r="C26" s="4"/>
      <c r="D26" s="3"/>
      <c r="E26" s="3"/>
      <c r="F26" s="8"/>
      <c r="G26" s="8"/>
      <c r="H26" s="8"/>
      <c r="I26" s="27"/>
    </row>
    <row r="27" ht="22.5" customHeight="1" spans="1:9">
      <c r="A27" s="3"/>
      <c r="B27" s="7"/>
      <c r="C27" s="4"/>
      <c r="D27" s="3"/>
      <c r="E27" s="3"/>
      <c r="F27" s="8"/>
      <c r="G27" s="8"/>
      <c r="H27" s="8"/>
      <c r="I27" s="27"/>
    </row>
    <row r="28" ht="22.5" customHeight="1" spans="1:9">
      <c r="A28" s="3"/>
      <c r="B28" s="7"/>
      <c r="C28" s="4"/>
      <c r="D28" s="3"/>
      <c r="E28" s="3"/>
      <c r="F28" s="8"/>
      <c r="G28" s="8"/>
      <c r="H28" s="8"/>
      <c r="I28" s="27"/>
    </row>
    <row r="29" ht="22.5" customHeight="1" spans="1:9">
      <c r="A29" s="3"/>
      <c r="B29" s="7"/>
      <c r="C29" s="4"/>
      <c r="D29" s="3"/>
      <c r="E29" s="3"/>
      <c r="F29" s="8"/>
      <c r="G29" s="8"/>
      <c r="H29" s="8"/>
      <c r="I29" s="27"/>
    </row>
    <row r="30" ht="22.5" customHeight="1" spans="1:9">
      <c r="A30" s="3"/>
      <c r="B30" s="7"/>
      <c r="C30" s="4"/>
      <c r="D30" s="3"/>
      <c r="E30" s="3"/>
      <c r="F30" s="8"/>
      <c r="G30" s="8"/>
      <c r="H30" s="8"/>
      <c r="I30" s="27"/>
    </row>
    <row r="31" ht="22.5" customHeight="1" spans="1:9">
      <c r="A31" s="3"/>
      <c r="B31" s="7"/>
      <c r="C31" s="4"/>
      <c r="D31" s="3"/>
      <c r="E31" s="3"/>
      <c r="F31" s="8"/>
      <c r="G31" s="8"/>
      <c r="H31" s="8"/>
      <c r="I31" s="27"/>
    </row>
    <row r="32" ht="22.5" customHeight="1" spans="1:9">
      <c r="A32" s="3"/>
      <c r="B32" s="7"/>
      <c r="C32" s="4"/>
      <c r="D32" s="3"/>
      <c r="E32" s="3"/>
      <c r="F32" s="8"/>
      <c r="G32" s="8"/>
      <c r="H32" s="8"/>
      <c r="I32" s="27"/>
    </row>
    <row r="33" ht="22.5" customHeight="1" spans="1:9">
      <c r="A33" s="3"/>
      <c r="B33" s="7"/>
      <c r="C33" s="4"/>
      <c r="D33" s="3"/>
      <c r="E33" s="3"/>
      <c r="F33" s="8"/>
      <c r="G33" s="8"/>
      <c r="H33" s="8"/>
      <c r="I33" s="27"/>
    </row>
    <row r="34" ht="22.5" customHeight="1" spans="1:9">
      <c r="A34" s="23"/>
      <c r="B34" s="24"/>
      <c r="C34" s="25"/>
      <c r="D34" s="23"/>
      <c r="E34" s="23"/>
      <c r="F34" s="26"/>
      <c r="G34" s="26"/>
      <c r="H34" s="26"/>
      <c r="I34" s="28"/>
    </row>
  </sheetData>
  <mergeCells count="34">
    <mergeCell ref="A1:I1"/>
    <mergeCell ref="A2:B2"/>
    <mergeCell ref="C2:F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</mergeCells>
  <printOptions horizontalCentered="1"/>
  <pageMargins left="0.590551181102362" right="0.590551181102362" top="0.393700787401575" bottom="0.393700787401575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20"/>
  <sheetViews>
    <sheetView topLeftCell="A137" workbookViewId="0">
      <selection activeCell="B159" sqref="B159"/>
    </sheetView>
  </sheetViews>
  <sheetFormatPr defaultColWidth="9.14814814814815" defaultRowHeight="13.2" outlineLevelCol="5"/>
  <cols>
    <col min="1" max="1" width="7.14814814814815" customWidth="1"/>
    <col min="2" max="2" width="37.712962962963" customWidth="1"/>
    <col min="3" max="3" width="9.28703703703704" customWidth="1"/>
    <col min="4" max="4" width="11.712962962963" customWidth="1"/>
    <col min="5" max="5" width="14.712962962963" customWidth="1"/>
    <col min="6" max="6" width="16.1481481481481" customWidth="1"/>
  </cols>
  <sheetData>
    <row r="1" ht="33.75" customHeight="1" spans="1:6">
      <c r="A1" s="1" t="s">
        <v>237</v>
      </c>
      <c r="B1" s="2"/>
      <c r="C1" s="2"/>
      <c r="D1" s="2"/>
      <c r="E1" s="2"/>
      <c r="F1" s="2"/>
    </row>
    <row r="2" ht="18.75" customHeight="1" spans="1:6">
      <c r="A2" s="3" t="s">
        <v>238</v>
      </c>
      <c r="B2" s="4"/>
      <c r="C2" s="4"/>
      <c r="D2" s="3" t="s">
        <v>193</v>
      </c>
      <c r="E2" s="4"/>
      <c r="F2" s="5"/>
    </row>
    <row r="3" ht="18.75" customHeight="1" spans="1:6">
      <c r="A3" s="3" t="s">
        <v>2</v>
      </c>
      <c r="B3" s="4"/>
      <c r="C3" s="4"/>
      <c r="D3" s="3" t="s">
        <v>239</v>
      </c>
      <c r="E3" s="4"/>
      <c r="F3" s="5"/>
    </row>
    <row r="4" ht="18.75" customHeight="1" spans="1:6">
      <c r="A4" s="3" t="s">
        <v>240</v>
      </c>
      <c r="B4" s="4"/>
      <c r="C4" s="4"/>
      <c r="D4" s="3" t="s">
        <v>241</v>
      </c>
      <c r="E4" s="4"/>
      <c r="F4" s="5"/>
    </row>
    <row r="5" ht="18.75" customHeight="1" spans="1:6">
      <c r="A5" s="3" t="s">
        <v>242</v>
      </c>
      <c r="B5" s="4"/>
      <c r="C5" s="4"/>
      <c r="D5" s="3"/>
      <c r="E5" s="4"/>
      <c r="F5" s="5"/>
    </row>
    <row r="6" ht="18.75" customHeight="1" spans="1:6">
      <c r="A6" s="3" t="s">
        <v>243</v>
      </c>
      <c r="B6" s="4"/>
      <c r="C6" s="4"/>
      <c r="D6" s="3" t="s">
        <v>244</v>
      </c>
      <c r="E6" s="4"/>
      <c r="F6" s="5"/>
    </row>
    <row r="7" ht="18.75" customHeight="1" spans="1:6">
      <c r="A7" s="3" t="s">
        <v>245</v>
      </c>
      <c r="B7" s="3" t="s">
        <v>246</v>
      </c>
      <c r="C7" s="3" t="s">
        <v>247</v>
      </c>
      <c r="D7" s="3" t="s">
        <v>248</v>
      </c>
      <c r="E7" s="3" t="s">
        <v>249</v>
      </c>
      <c r="F7" s="6" t="s">
        <v>250</v>
      </c>
    </row>
    <row r="8" ht="18.75" customHeight="1" spans="1:6">
      <c r="A8" s="3" t="s">
        <v>193</v>
      </c>
      <c r="B8" s="7" t="s">
        <v>251</v>
      </c>
      <c r="C8" s="3" t="s">
        <v>252</v>
      </c>
      <c r="D8" s="8">
        <v>128</v>
      </c>
      <c r="E8" s="8">
        <v>0.5</v>
      </c>
      <c r="F8" s="9">
        <v>64</v>
      </c>
    </row>
    <row r="9" ht="18.75" customHeight="1" spans="1:6">
      <c r="A9" s="3" t="s">
        <v>197</v>
      </c>
      <c r="B9" s="7" t="s">
        <v>253</v>
      </c>
      <c r="C9" s="3" t="s">
        <v>254</v>
      </c>
      <c r="D9" s="8">
        <v>810.59</v>
      </c>
      <c r="E9" s="8">
        <v>0.19</v>
      </c>
      <c r="F9" s="9">
        <v>154.01</v>
      </c>
    </row>
    <row r="10" ht="18.75" customHeight="1" spans="1:6">
      <c r="A10" s="3" t="s">
        <v>199</v>
      </c>
      <c r="B10" s="7" t="s">
        <v>255</v>
      </c>
      <c r="C10" s="3" t="s">
        <v>256</v>
      </c>
      <c r="D10" s="8">
        <v>154.01</v>
      </c>
      <c r="E10" s="8">
        <v>3</v>
      </c>
      <c r="F10" s="9">
        <v>4.62</v>
      </c>
    </row>
    <row r="11" ht="18.75" customHeight="1" spans="1:6">
      <c r="A11" s="3"/>
      <c r="B11" s="7"/>
      <c r="C11" s="3"/>
      <c r="D11" s="8"/>
      <c r="E11" s="8"/>
      <c r="F11" s="9"/>
    </row>
    <row r="12" ht="18.75" customHeight="1" spans="1:6">
      <c r="A12" s="3"/>
      <c r="B12" s="7"/>
      <c r="C12" s="3"/>
      <c r="D12" s="8"/>
      <c r="E12" s="8"/>
      <c r="F12" s="9"/>
    </row>
    <row r="13" ht="18.75" customHeight="1" spans="1:6">
      <c r="A13" s="3"/>
      <c r="B13" s="7"/>
      <c r="C13" s="3"/>
      <c r="D13" s="8"/>
      <c r="E13" s="8"/>
      <c r="F13" s="9"/>
    </row>
    <row r="14" ht="18.75" customHeight="1" spans="1:6">
      <c r="A14" s="3"/>
      <c r="B14" s="7"/>
      <c r="C14" s="3"/>
      <c r="D14" s="8"/>
      <c r="E14" s="8"/>
      <c r="F14" s="9"/>
    </row>
    <row r="15" ht="18.75" customHeight="1" spans="1:6">
      <c r="A15" s="3"/>
      <c r="B15" s="7"/>
      <c r="C15" s="3"/>
      <c r="D15" s="8"/>
      <c r="E15" s="8"/>
      <c r="F15" s="9"/>
    </row>
    <row r="16" ht="18.75" customHeight="1" spans="1:6">
      <c r="A16" s="3"/>
      <c r="B16" s="7"/>
      <c r="C16" s="3"/>
      <c r="D16" s="8"/>
      <c r="E16" s="8"/>
      <c r="F16" s="9"/>
    </row>
    <row r="17" ht="18.75" customHeight="1" spans="1:6">
      <c r="A17" s="3"/>
      <c r="B17" s="7"/>
      <c r="C17" s="3"/>
      <c r="D17" s="8"/>
      <c r="E17" s="8"/>
      <c r="F17" s="9"/>
    </row>
    <row r="18" ht="18.75" customHeight="1" spans="1:6">
      <c r="A18" s="3"/>
      <c r="B18" s="7"/>
      <c r="C18" s="3"/>
      <c r="D18" s="8"/>
      <c r="E18" s="8"/>
      <c r="F18" s="9"/>
    </row>
    <row r="19" ht="18.75" customHeight="1" spans="1:6">
      <c r="A19" s="3"/>
      <c r="B19" s="7"/>
      <c r="C19" s="3"/>
      <c r="D19" s="8"/>
      <c r="E19" s="8"/>
      <c r="F19" s="9"/>
    </row>
    <row r="20" ht="18.75" customHeight="1" spans="1:6">
      <c r="A20" s="3"/>
      <c r="B20" s="7"/>
      <c r="C20" s="3"/>
      <c r="D20" s="8"/>
      <c r="E20" s="8"/>
      <c r="F20" s="9"/>
    </row>
    <row r="21" ht="18.75" customHeight="1" spans="1:6">
      <c r="A21" s="3"/>
      <c r="B21" s="7"/>
      <c r="C21" s="3"/>
      <c r="D21" s="8"/>
      <c r="E21" s="8"/>
      <c r="F21" s="9"/>
    </row>
    <row r="22" ht="18.75" customHeight="1" spans="1:6">
      <c r="A22" s="3"/>
      <c r="B22" s="7"/>
      <c r="C22" s="3"/>
      <c r="D22" s="8"/>
      <c r="E22" s="8"/>
      <c r="F22" s="9"/>
    </row>
    <row r="23" ht="18.75" customHeight="1" spans="1:6">
      <c r="A23" s="3"/>
      <c r="B23" s="7"/>
      <c r="C23" s="3"/>
      <c r="D23" s="8"/>
      <c r="E23" s="8"/>
      <c r="F23" s="9"/>
    </row>
    <row r="24" ht="18.75" customHeight="1" spans="1:6">
      <c r="A24" s="3"/>
      <c r="B24" s="7"/>
      <c r="C24" s="3"/>
      <c r="D24" s="8"/>
      <c r="E24" s="8"/>
      <c r="F24" s="9"/>
    </row>
    <row r="25" ht="18.75" customHeight="1" spans="1:6">
      <c r="A25" s="3"/>
      <c r="B25" s="7"/>
      <c r="C25" s="3"/>
      <c r="D25" s="8"/>
      <c r="E25" s="8"/>
      <c r="F25" s="9"/>
    </row>
    <row r="26" ht="18.75" customHeight="1" spans="1:6">
      <c r="A26" s="3"/>
      <c r="B26" s="7"/>
      <c r="C26" s="3"/>
      <c r="D26" s="8"/>
      <c r="E26" s="8"/>
      <c r="F26" s="9"/>
    </row>
    <row r="27" ht="18.75" customHeight="1" spans="1:6">
      <c r="A27" s="3"/>
      <c r="B27" s="7"/>
      <c r="C27" s="3"/>
      <c r="D27" s="8"/>
      <c r="E27" s="8"/>
      <c r="F27" s="9"/>
    </row>
    <row r="28" ht="18.75" customHeight="1" spans="1:6">
      <c r="A28" s="3"/>
      <c r="B28" s="7"/>
      <c r="C28" s="3"/>
      <c r="D28" s="8"/>
      <c r="E28" s="8"/>
      <c r="F28" s="9"/>
    </row>
    <row r="29" ht="18.75" customHeight="1" spans="1:6">
      <c r="A29" s="3"/>
      <c r="B29" s="7"/>
      <c r="C29" s="3"/>
      <c r="D29" s="8"/>
      <c r="E29" s="8"/>
      <c r="F29" s="9"/>
    </row>
    <row r="30" ht="18.75" customHeight="1" spans="1:6">
      <c r="A30" s="10"/>
      <c r="B30" s="3" t="s">
        <v>257</v>
      </c>
      <c r="C30" s="3" t="s">
        <v>174</v>
      </c>
      <c r="D30" s="3"/>
      <c r="E30" s="11"/>
      <c r="F30" s="9">
        <v>222.63</v>
      </c>
    </row>
    <row r="31" ht="18.75" customHeight="1" spans="1:6">
      <c r="A31" s="12"/>
      <c r="B31" s="3" t="s">
        <v>258</v>
      </c>
      <c r="C31" s="3" t="s">
        <v>174</v>
      </c>
      <c r="D31" s="3" t="s">
        <v>259</v>
      </c>
      <c r="E31" s="11"/>
      <c r="F31" s="9">
        <v>7.79</v>
      </c>
    </row>
    <row r="32" ht="18.75" customHeight="1" spans="1:6">
      <c r="A32" s="12"/>
      <c r="B32" s="3" t="s">
        <v>260</v>
      </c>
      <c r="C32" s="3" t="s">
        <v>174</v>
      </c>
      <c r="D32" s="3" t="s">
        <v>261</v>
      </c>
      <c r="E32" s="11"/>
      <c r="F32" s="9">
        <v>14.98</v>
      </c>
    </row>
    <row r="33" ht="18.75" customHeight="1" spans="1:6">
      <c r="A33" s="3"/>
      <c r="B33" s="3" t="s">
        <v>262</v>
      </c>
      <c r="C33" s="3" t="s">
        <v>174</v>
      </c>
      <c r="D33" s="3" t="s">
        <v>263</v>
      </c>
      <c r="E33" s="11"/>
      <c r="F33" s="9">
        <v>12.27</v>
      </c>
    </row>
    <row r="34" ht="22.5" customHeight="1" spans="1:6">
      <c r="A34" s="12"/>
      <c r="B34" s="3" t="s">
        <v>264</v>
      </c>
      <c r="C34" s="3" t="s">
        <v>174</v>
      </c>
      <c r="D34" s="13"/>
      <c r="E34" s="11"/>
      <c r="F34" s="9">
        <v>48</v>
      </c>
    </row>
    <row r="35" ht="18.75" customHeight="1" spans="1:6">
      <c r="A35" s="12"/>
      <c r="B35" s="3" t="s">
        <v>265</v>
      </c>
      <c r="C35" s="3" t="s">
        <v>196</v>
      </c>
      <c r="D35" s="13">
        <v>4.01</v>
      </c>
      <c r="E35" s="11" t="s">
        <v>266</v>
      </c>
      <c r="F35" s="14" t="s">
        <v>267</v>
      </c>
    </row>
    <row r="36" ht="18.75" customHeight="1" spans="1:6">
      <c r="A36" s="12"/>
      <c r="B36" s="3" t="s">
        <v>268</v>
      </c>
      <c r="C36" s="3" t="s">
        <v>174</v>
      </c>
      <c r="D36" s="15"/>
      <c r="E36" s="11"/>
      <c r="F36" s="9"/>
    </row>
    <row r="37" ht="18.75" customHeight="1" spans="1:6">
      <c r="A37" s="12"/>
      <c r="B37" s="3" t="s">
        <v>269</v>
      </c>
      <c r="C37" s="3" t="s">
        <v>174</v>
      </c>
      <c r="D37" s="3" t="s">
        <v>270</v>
      </c>
      <c r="E37" s="11"/>
      <c r="F37" s="9">
        <v>27.51</v>
      </c>
    </row>
    <row r="38" ht="18.75" customHeight="1" spans="1:6">
      <c r="A38" s="12"/>
      <c r="B38" s="3" t="s">
        <v>271</v>
      </c>
      <c r="C38" s="3" t="s">
        <v>174</v>
      </c>
      <c r="D38" s="3"/>
      <c r="E38" s="11"/>
      <c r="F38" s="9">
        <v>333.18</v>
      </c>
    </row>
    <row r="39" ht="18.75" customHeight="1" spans="1:6">
      <c r="A39" s="12"/>
      <c r="B39" s="3" t="s">
        <v>272</v>
      </c>
      <c r="C39" s="3" t="s">
        <v>174</v>
      </c>
      <c r="D39" s="3"/>
      <c r="E39" s="11"/>
      <c r="F39" s="9">
        <v>3.33</v>
      </c>
    </row>
    <row r="40" ht="18.75" customHeight="1" spans="1:6">
      <c r="A40" s="16"/>
      <c r="B40" s="4"/>
      <c r="C40" s="4"/>
      <c r="D40" s="4"/>
      <c r="E40" s="4"/>
      <c r="F40" s="4"/>
    </row>
    <row r="41" ht="0.5" customHeight="1"/>
    <row r="42" ht="33.75" customHeight="1" spans="1:6">
      <c r="A42" s="1" t="s">
        <v>237</v>
      </c>
      <c r="B42" s="2"/>
      <c r="C42" s="2"/>
      <c r="D42" s="2"/>
      <c r="E42" s="2"/>
      <c r="F42" s="2"/>
    </row>
    <row r="43" ht="18.75" customHeight="1" spans="1:6">
      <c r="A43" s="3" t="s">
        <v>238</v>
      </c>
      <c r="B43" s="4"/>
      <c r="C43" s="4"/>
      <c r="D43" s="3" t="s">
        <v>197</v>
      </c>
      <c r="E43" s="4"/>
      <c r="F43" s="5"/>
    </row>
    <row r="44" ht="18.75" customHeight="1" spans="1:6">
      <c r="A44" s="3" t="s">
        <v>2</v>
      </c>
      <c r="B44" s="4"/>
      <c r="C44" s="4"/>
      <c r="D44" s="3" t="s">
        <v>273</v>
      </c>
      <c r="E44" s="4"/>
      <c r="F44" s="5"/>
    </row>
    <row r="45" ht="18.75" customHeight="1" spans="1:6">
      <c r="A45" s="3" t="s">
        <v>240</v>
      </c>
      <c r="B45" s="4"/>
      <c r="C45" s="4"/>
      <c r="D45" s="3" t="s">
        <v>274</v>
      </c>
      <c r="E45" s="4"/>
      <c r="F45" s="5"/>
    </row>
    <row r="46" ht="18.75" customHeight="1" spans="1:6">
      <c r="A46" s="3" t="s">
        <v>242</v>
      </c>
      <c r="B46" s="4"/>
      <c r="C46" s="4"/>
      <c r="D46" s="3"/>
      <c r="E46" s="4"/>
      <c r="F46" s="5"/>
    </row>
    <row r="47" ht="18.75" customHeight="1" spans="1:6">
      <c r="A47" s="3" t="s">
        <v>243</v>
      </c>
      <c r="B47" s="4"/>
      <c r="C47" s="4"/>
      <c r="D47" s="3" t="s">
        <v>244</v>
      </c>
      <c r="E47" s="4"/>
      <c r="F47" s="5"/>
    </row>
    <row r="48" ht="18.75" customHeight="1" spans="1:6">
      <c r="A48" s="3" t="s">
        <v>245</v>
      </c>
      <c r="B48" s="3" t="s">
        <v>246</v>
      </c>
      <c r="C48" s="3" t="s">
        <v>247</v>
      </c>
      <c r="D48" s="3" t="s">
        <v>248</v>
      </c>
      <c r="E48" s="3" t="s">
        <v>249</v>
      </c>
      <c r="F48" s="6" t="s">
        <v>250</v>
      </c>
    </row>
    <row r="49" ht="18.75" customHeight="1" spans="1:6">
      <c r="A49" s="3" t="s">
        <v>193</v>
      </c>
      <c r="B49" s="7" t="s">
        <v>251</v>
      </c>
      <c r="C49" s="3" t="s">
        <v>252</v>
      </c>
      <c r="D49" s="8">
        <v>128</v>
      </c>
      <c r="E49" s="8">
        <v>1</v>
      </c>
      <c r="F49" s="9">
        <v>128</v>
      </c>
    </row>
    <row r="50" ht="18.75" customHeight="1" spans="1:6">
      <c r="A50" s="3" t="s">
        <v>197</v>
      </c>
      <c r="B50" s="7" t="s">
        <v>275</v>
      </c>
      <c r="C50" s="3" t="s">
        <v>254</v>
      </c>
      <c r="D50" s="8">
        <v>563.12</v>
      </c>
      <c r="E50" s="8">
        <v>0.3</v>
      </c>
      <c r="F50" s="9">
        <v>168.94</v>
      </c>
    </row>
    <row r="51" ht="18.75" customHeight="1" spans="1:6">
      <c r="A51" s="3" t="s">
        <v>199</v>
      </c>
      <c r="B51" s="7" t="s">
        <v>276</v>
      </c>
      <c r="C51" s="3" t="s">
        <v>254</v>
      </c>
      <c r="D51" s="8">
        <v>146.24</v>
      </c>
      <c r="E51" s="8">
        <v>0.1</v>
      </c>
      <c r="F51" s="9">
        <v>14.62</v>
      </c>
    </row>
    <row r="52" ht="18.75" customHeight="1" spans="1:6">
      <c r="A52" s="3" t="s">
        <v>201</v>
      </c>
      <c r="B52" s="7" t="s">
        <v>255</v>
      </c>
      <c r="C52" s="3" t="s">
        <v>256</v>
      </c>
      <c r="D52" s="8">
        <v>183.56</v>
      </c>
      <c r="E52" s="8">
        <v>5</v>
      </c>
      <c r="F52" s="9">
        <v>9.18</v>
      </c>
    </row>
    <row r="53" ht="18.75" customHeight="1" spans="1:6">
      <c r="A53" s="3"/>
      <c r="B53" s="7"/>
      <c r="C53" s="3"/>
      <c r="D53" s="8"/>
      <c r="E53" s="8"/>
      <c r="F53" s="9"/>
    </row>
    <row r="54" ht="18.75" customHeight="1" spans="1:6">
      <c r="A54" s="3"/>
      <c r="B54" s="7"/>
      <c r="C54" s="3"/>
      <c r="D54" s="8"/>
      <c r="E54" s="8"/>
      <c r="F54" s="9"/>
    </row>
    <row r="55" ht="18.75" customHeight="1" spans="1:6">
      <c r="A55" s="3"/>
      <c r="B55" s="7"/>
      <c r="C55" s="3"/>
      <c r="D55" s="8"/>
      <c r="E55" s="8"/>
      <c r="F55" s="9"/>
    </row>
    <row r="56" ht="18.75" customHeight="1" spans="1:6">
      <c r="A56" s="3"/>
      <c r="B56" s="7"/>
      <c r="C56" s="3"/>
      <c r="D56" s="8"/>
      <c r="E56" s="8"/>
      <c r="F56" s="9"/>
    </row>
    <row r="57" ht="18.75" customHeight="1" spans="1:6">
      <c r="A57" s="3"/>
      <c r="B57" s="7"/>
      <c r="C57" s="3"/>
      <c r="D57" s="8"/>
      <c r="E57" s="8"/>
      <c r="F57" s="9"/>
    </row>
    <row r="58" ht="18.75" customHeight="1" spans="1:6">
      <c r="A58" s="3"/>
      <c r="B58" s="7"/>
      <c r="C58" s="3"/>
      <c r="D58" s="8"/>
      <c r="E58" s="8"/>
      <c r="F58" s="9"/>
    </row>
    <row r="59" ht="18.75" customHeight="1" spans="1:6">
      <c r="A59" s="3"/>
      <c r="B59" s="7"/>
      <c r="C59" s="3"/>
      <c r="D59" s="8"/>
      <c r="E59" s="8"/>
      <c r="F59" s="9"/>
    </row>
    <row r="60" ht="18.75" customHeight="1" spans="1:6">
      <c r="A60" s="3"/>
      <c r="B60" s="7"/>
      <c r="C60" s="3"/>
      <c r="D60" s="8"/>
      <c r="E60" s="8"/>
      <c r="F60" s="9"/>
    </row>
    <row r="61" ht="18.75" customHeight="1" spans="1:6">
      <c r="A61" s="3"/>
      <c r="B61" s="7"/>
      <c r="C61" s="3"/>
      <c r="D61" s="8"/>
      <c r="E61" s="8"/>
      <c r="F61" s="9"/>
    </row>
    <row r="62" ht="18.75" customHeight="1" spans="1:6">
      <c r="A62" s="3"/>
      <c r="B62" s="7"/>
      <c r="C62" s="3"/>
      <c r="D62" s="8"/>
      <c r="E62" s="8"/>
      <c r="F62" s="9"/>
    </row>
    <row r="63" ht="18.75" customHeight="1" spans="1:6">
      <c r="A63" s="3"/>
      <c r="B63" s="7"/>
      <c r="C63" s="3"/>
      <c r="D63" s="8"/>
      <c r="E63" s="8"/>
      <c r="F63" s="9"/>
    </row>
    <row r="64" ht="18.75" customHeight="1" spans="1:6">
      <c r="A64" s="3"/>
      <c r="B64" s="7"/>
      <c r="C64" s="3"/>
      <c r="D64" s="8"/>
      <c r="E64" s="8"/>
      <c r="F64" s="9"/>
    </row>
    <row r="65" ht="18.75" customHeight="1" spans="1:6">
      <c r="A65" s="3"/>
      <c r="B65" s="7"/>
      <c r="C65" s="3"/>
      <c r="D65" s="8"/>
      <c r="E65" s="8"/>
      <c r="F65" s="9"/>
    </row>
    <row r="66" ht="18.75" customHeight="1" spans="1:6">
      <c r="A66" s="3"/>
      <c r="B66" s="7"/>
      <c r="C66" s="3"/>
      <c r="D66" s="8"/>
      <c r="E66" s="8"/>
      <c r="F66" s="9"/>
    </row>
    <row r="67" ht="18.75" customHeight="1" spans="1:6">
      <c r="A67" s="3"/>
      <c r="B67" s="7"/>
      <c r="C67" s="3"/>
      <c r="D67" s="8"/>
      <c r="E67" s="8"/>
      <c r="F67" s="9"/>
    </row>
    <row r="68" ht="18.75" customHeight="1" spans="1:6">
      <c r="A68" s="3"/>
      <c r="B68" s="7"/>
      <c r="C68" s="3"/>
      <c r="D68" s="8"/>
      <c r="E68" s="8"/>
      <c r="F68" s="9"/>
    </row>
    <row r="69" ht="18.75" customHeight="1" spans="1:6">
      <c r="A69" s="3"/>
      <c r="B69" s="7"/>
      <c r="C69" s="3"/>
      <c r="D69" s="8"/>
      <c r="E69" s="8"/>
      <c r="F69" s="9"/>
    </row>
    <row r="70" ht="18.75" customHeight="1" spans="1:6">
      <c r="A70" s="3"/>
      <c r="B70" s="7"/>
      <c r="C70" s="3"/>
      <c r="D70" s="8"/>
      <c r="E70" s="8"/>
      <c r="F70" s="9"/>
    </row>
    <row r="71" ht="18.75" customHeight="1" spans="1:6">
      <c r="A71" s="10"/>
      <c r="B71" s="3" t="s">
        <v>257</v>
      </c>
      <c r="C71" s="3" t="s">
        <v>174</v>
      </c>
      <c r="D71" s="3"/>
      <c r="E71" s="11"/>
      <c r="F71" s="9">
        <v>320.74</v>
      </c>
    </row>
    <row r="72" ht="18.75" customHeight="1" spans="1:6">
      <c r="A72" s="12"/>
      <c r="B72" s="3" t="s">
        <v>258</v>
      </c>
      <c r="C72" s="3" t="s">
        <v>174</v>
      </c>
      <c r="D72" s="3" t="s">
        <v>259</v>
      </c>
      <c r="E72" s="11"/>
      <c r="F72" s="9">
        <v>11.23</v>
      </c>
    </row>
    <row r="73" ht="18.75" customHeight="1" spans="1:6">
      <c r="A73" s="12"/>
      <c r="B73" s="3" t="s">
        <v>260</v>
      </c>
      <c r="C73" s="3" t="s">
        <v>174</v>
      </c>
      <c r="D73" s="3" t="s">
        <v>261</v>
      </c>
      <c r="E73" s="11"/>
      <c r="F73" s="9">
        <v>21.58</v>
      </c>
    </row>
    <row r="74" ht="18.75" customHeight="1" spans="1:6">
      <c r="A74" s="3"/>
      <c r="B74" s="3" t="s">
        <v>262</v>
      </c>
      <c r="C74" s="3" t="s">
        <v>174</v>
      </c>
      <c r="D74" s="3" t="s">
        <v>263</v>
      </c>
      <c r="E74" s="11"/>
      <c r="F74" s="9">
        <v>17.68</v>
      </c>
    </row>
    <row r="75" ht="22.5" customHeight="1" spans="1:6">
      <c r="A75" s="12"/>
      <c r="B75" s="3" t="s">
        <v>264</v>
      </c>
      <c r="C75" s="3" t="s">
        <v>174</v>
      </c>
      <c r="D75" s="13"/>
      <c r="E75" s="11"/>
      <c r="F75" s="9">
        <v>62.56</v>
      </c>
    </row>
    <row r="76" ht="18.75" customHeight="1" spans="1:6">
      <c r="A76" s="12"/>
      <c r="B76" s="3" t="s">
        <v>265</v>
      </c>
      <c r="C76" s="3" t="s">
        <v>196</v>
      </c>
      <c r="D76" s="13">
        <v>4.01</v>
      </c>
      <c r="E76" s="11" t="s">
        <v>277</v>
      </c>
      <c r="F76" s="14" t="s">
        <v>278</v>
      </c>
    </row>
    <row r="77" ht="18.75" customHeight="1" spans="1:6">
      <c r="A77" s="12"/>
      <c r="B77" s="3" t="s">
        <v>268</v>
      </c>
      <c r="C77" s="3" t="s">
        <v>174</v>
      </c>
      <c r="D77" s="15"/>
      <c r="E77" s="11"/>
      <c r="F77" s="9"/>
    </row>
    <row r="78" ht="18.75" customHeight="1" spans="1:6">
      <c r="A78" s="12"/>
      <c r="B78" s="3" t="s">
        <v>269</v>
      </c>
      <c r="C78" s="3" t="s">
        <v>174</v>
      </c>
      <c r="D78" s="3" t="s">
        <v>270</v>
      </c>
      <c r="E78" s="11"/>
      <c r="F78" s="9">
        <v>39.04</v>
      </c>
    </row>
    <row r="79" ht="18.75" customHeight="1" spans="1:6">
      <c r="A79" s="12"/>
      <c r="B79" s="3" t="s">
        <v>271</v>
      </c>
      <c r="C79" s="3" t="s">
        <v>174</v>
      </c>
      <c r="D79" s="3"/>
      <c r="E79" s="11"/>
      <c r="F79" s="9">
        <v>472.83</v>
      </c>
    </row>
    <row r="80" ht="18.75" customHeight="1" spans="1:6">
      <c r="A80" s="12"/>
      <c r="B80" s="3" t="s">
        <v>272</v>
      </c>
      <c r="C80" s="3" t="s">
        <v>174</v>
      </c>
      <c r="D80" s="3"/>
      <c r="E80" s="11"/>
      <c r="F80" s="9">
        <v>4.73</v>
      </c>
    </row>
    <row r="81" ht="18.75" customHeight="1" spans="1:6">
      <c r="A81" s="16"/>
      <c r="B81" s="4"/>
      <c r="C81" s="4"/>
      <c r="D81" s="4"/>
      <c r="E81" s="4"/>
      <c r="F81" s="4"/>
    </row>
    <row r="82" ht="0.5" customHeight="1"/>
    <row r="83" ht="33.75" customHeight="1" spans="1:6">
      <c r="A83" s="1" t="s">
        <v>237</v>
      </c>
      <c r="B83" s="2"/>
      <c r="C83" s="2"/>
      <c r="D83" s="2"/>
      <c r="E83" s="2"/>
      <c r="F83" s="2"/>
    </row>
    <row r="84" ht="18.75" customHeight="1" spans="1:6">
      <c r="A84" s="3" t="s">
        <v>238</v>
      </c>
      <c r="B84" s="4"/>
      <c r="C84" s="4"/>
      <c r="D84" s="3" t="s">
        <v>199</v>
      </c>
      <c r="E84" s="4"/>
      <c r="F84" s="5"/>
    </row>
    <row r="85" ht="28.5" customHeight="1" spans="1:6">
      <c r="A85" s="3" t="s">
        <v>2</v>
      </c>
      <c r="B85" s="4"/>
      <c r="C85" s="4"/>
      <c r="D85" s="3" t="s">
        <v>279</v>
      </c>
      <c r="E85" s="4"/>
      <c r="F85" s="5"/>
    </row>
    <row r="86" ht="18.75" customHeight="1" spans="1:6">
      <c r="A86" s="3" t="s">
        <v>240</v>
      </c>
      <c r="B86" s="4"/>
      <c r="C86" s="4"/>
      <c r="D86" s="3" t="s">
        <v>280</v>
      </c>
      <c r="E86" s="4"/>
      <c r="F86" s="5"/>
    </row>
    <row r="87" ht="18.75" customHeight="1" spans="1:6">
      <c r="A87" s="3" t="s">
        <v>242</v>
      </c>
      <c r="B87" s="4"/>
      <c r="C87" s="4"/>
      <c r="D87" s="3"/>
      <c r="E87" s="4"/>
      <c r="F87" s="5"/>
    </row>
    <row r="88" ht="18.75" customHeight="1" spans="1:6">
      <c r="A88" s="3" t="s">
        <v>243</v>
      </c>
      <c r="B88" s="4"/>
      <c r="C88" s="4"/>
      <c r="D88" s="3" t="s">
        <v>244</v>
      </c>
      <c r="E88" s="4"/>
      <c r="F88" s="5"/>
    </row>
    <row r="89" ht="18.75" customHeight="1" spans="1:6">
      <c r="A89" s="3" t="s">
        <v>245</v>
      </c>
      <c r="B89" s="3" t="s">
        <v>246</v>
      </c>
      <c r="C89" s="3" t="s">
        <v>247</v>
      </c>
      <c r="D89" s="3" t="s">
        <v>248</v>
      </c>
      <c r="E89" s="3" t="s">
        <v>249</v>
      </c>
      <c r="F89" s="6" t="s">
        <v>250</v>
      </c>
    </row>
    <row r="90" ht="18.75" customHeight="1" spans="1:6">
      <c r="A90" s="3" t="s">
        <v>193</v>
      </c>
      <c r="B90" s="7" t="s">
        <v>251</v>
      </c>
      <c r="C90" s="3" t="s">
        <v>252</v>
      </c>
      <c r="D90" s="8">
        <v>128</v>
      </c>
      <c r="E90" s="8">
        <v>97.1</v>
      </c>
      <c r="F90" s="9">
        <v>12428.8</v>
      </c>
    </row>
    <row r="91" ht="18.75" customHeight="1" spans="1:6">
      <c r="A91" s="3" t="s">
        <v>197</v>
      </c>
      <c r="B91" s="7" t="s">
        <v>204</v>
      </c>
      <c r="C91" s="3" t="s">
        <v>18</v>
      </c>
      <c r="D91" s="8">
        <v>483.25</v>
      </c>
      <c r="E91" s="8">
        <v>1.87</v>
      </c>
      <c r="F91" s="9">
        <v>903.68</v>
      </c>
    </row>
    <row r="92" ht="18.75" customHeight="1" spans="1:6">
      <c r="A92" s="3" t="s">
        <v>199</v>
      </c>
      <c r="B92" s="7" t="s">
        <v>202</v>
      </c>
      <c r="C92" s="3" t="s">
        <v>196</v>
      </c>
      <c r="D92" s="8">
        <v>3</v>
      </c>
      <c r="E92" s="8">
        <v>60</v>
      </c>
      <c r="F92" s="9">
        <v>180</v>
      </c>
    </row>
    <row r="93" ht="18.75" customHeight="1" spans="1:6">
      <c r="A93" s="3" t="s">
        <v>201</v>
      </c>
      <c r="B93" s="7" t="s">
        <v>281</v>
      </c>
      <c r="C93" s="3" t="s">
        <v>18</v>
      </c>
      <c r="D93" s="8">
        <v>159.42</v>
      </c>
      <c r="E93" s="8">
        <v>102</v>
      </c>
      <c r="F93" s="9">
        <v>16260.84</v>
      </c>
    </row>
    <row r="94" ht="18.75" customHeight="1" spans="1:6">
      <c r="A94" s="3" t="s">
        <v>203</v>
      </c>
      <c r="B94" s="7" t="s">
        <v>229</v>
      </c>
      <c r="C94" s="3" t="s">
        <v>18</v>
      </c>
      <c r="D94" s="8">
        <v>0.7</v>
      </c>
      <c r="E94" s="8">
        <v>70</v>
      </c>
      <c r="F94" s="9">
        <v>49</v>
      </c>
    </row>
    <row r="95" ht="18.75" customHeight="1" spans="1:6">
      <c r="A95" s="3" t="s">
        <v>205</v>
      </c>
      <c r="B95" s="7" t="s">
        <v>282</v>
      </c>
      <c r="C95" s="3" t="s">
        <v>254</v>
      </c>
      <c r="D95" s="8">
        <v>16.15</v>
      </c>
      <c r="E95" s="8">
        <v>5</v>
      </c>
      <c r="F95" s="9">
        <v>80.75</v>
      </c>
    </row>
    <row r="96" ht="18.75" customHeight="1" spans="1:6">
      <c r="A96" s="3" t="s">
        <v>207</v>
      </c>
      <c r="B96" s="7" t="s">
        <v>255</v>
      </c>
      <c r="C96" s="3" t="s">
        <v>256</v>
      </c>
      <c r="D96" s="8">
        <v>17474.27</v>
      </c>
      <c r="E96" s="8">
        <v>2</v>
      </c>
      <c r="F96" s="9">
        <v>349.49</v>
      </c>
    </row>
    <row r="97" ht="18.75" customHeight="1" spans="1:6">
      <c r="A97" s="3" t="s">
        <v>209</v>
      </c>
      <c r="B97" s="7" t="s">
        <v>283</v>
      </c>
      <c r="C97" s="3" t="s">
        <v>18</v>
      </c>
      <c r="D97" s="8">
        <v>31.22</v>
      </c>
      <c r="E97" s="8">
        <v>102</v>
      </c>
      <c r="F97" s="9">
        <v>3184.44</v>
      </c>
    </row>
    <row r="98" ht="18.75" customHeight="1" spans="1:6">
      <c r="A98" s="3" t="s">
        <v>212</v>
      </c>
      <c r="B98" s="7" t="s">
        <v>284</v>
      </c>
      <c r="C98" s="3" t="s">
        <v>18</v>
      </c>
      <c r="D98" s="8">
        <v>11.73</v>
      </c>
      <c r="E98" s="8">
        <v>102</v>
      </c>
      <c r="F98" s="9">
        <v>1196.46</v>
      </c>
    </row>
    <row r="99" ht="18.75" customHeight="1" spans="1:6">
      <c r="A99" s="3"/>
      <c r="B99" s="7"/>
      <c r="C99" s="3"/>
      <c r="D99" s="8"/>
      <c r="E99" s="8"/>
      <c r="F99" s="9"/>
    </row>
    <row r="100" ht="18.75" customHeight="1" spans="1:6">
      <c r="A100" s="3"/>
      <c r="B100" s="7"/>
      <c r="C100" s="3"/>
      <c r="D100" s="8"/>
      <c r="E100" s="8"/>
      <c r="F100" s="9"/>
    </row>
    <row r="101" ht="18.75" customHeight="1" spans="1:6">
      <c r="A101" s="3"/>
      <c r="B101" s="7"/>
      <c r="C101" s="3"/>
      <c r="D101" s="8"/>
      <c r="E101" s="8"/>
      <c r="F101" s="9"/>
    </row>
    <row r="102" ht="18.75" customHeight="1" spans="1:6">
      <c r="A102" s="3"/>
      <c r="B102" s="7"/>
      <c r="C102" s="3"/>
      <c r="D102" s="8"/>
      <c r="E102" s="8"/>
      <c r="F102" s="9"/>
    </row>
    <row r="103" ht="18.75" customHeight="1" spans="1:6">
      <c r="A103" s="3"/>
      <c r="B103" s="7"/>
      <c r="C103" s="3"/>
      <c r="D103" s="8"/>
      <c r="E103" s="8"/>
      <c r="F103" s="9"/>
    </row>
    <row r="104" ht="18.75" customHeight="1" spans="1:6">
      <c r="A104" s="3"/>
      <c r="B104" s="7"/>
      <c r="C104" s="3"/>
      <c r="D104" s="8"/>
      <c r="E104" s="8"/>
      <c r="F104" s="9"/>
    </row>
    <row r="105" ht="18.75" customHeight="1" spans="1:6">
      <c r="A105" s="3"/>
      <c r="B105" s="7"/>
      <c r="C105" s="3"/>
      <c r="D105" s="8"/>
      <c r="E105" s="8"/>
      <c r="F105" s="9"/>
    </row>
    <row r="106" ht="18.75" customHeight="1" spans="1:6">
      <c r="A106" s="3"/>
      <c r="B106" s="7"/>
      <c r="C106" s="3"/>
      <c r="D106" s="8"/>
      <c r="E106" s="8"/>
      <c r="F106" s="9"/>
    </row>
    <row r="107" ht="18.75" customHeight="1" spans="1:6">
      <c r="A107" s="3"/>
      <c r="B107" s="7"/>
      <c r="C107" s="3"/>
      <c r="D107" s="8"/>
      <c r="E107" s="8"/>
      <c r="F107" s="9"/>
    </row>
    <row r="108" ht="18.75" customHeight="1" spans="1:6">
      <c r="A108" s="3"/>
      <c r="B108" s="7"/>
      <c r="C108" s="3"/>
      <c r="D108" s="8"/>
      <c r="E108" s="8"/>
      <c r="F108" s="9"/>
    </row>
    <row r="109" ht="18.75" customHeight="1" spans="1:6">
      <c r="A109" s="3"/>
      <c r="B109" s="7"/>
      <c r="C109" s="3"/>
      <c r="D109" s="8"/>
      <c r="E109" s="8"/>
      <c r="F109" s="9"/>
    </row>
    <row r="110" ht="18.75" customHeight="1" spans="1:6">
      <c r="A110" s="10"/>
      <c r="B110" s="3" t="s">
        <v>257</v>
      </c>
      <c r="C110" s="3" t="s">
        <v>174</v>
      </c>
      <c r="D110" s="3"/>
      <c r="E110" s="11"/>
      <c r="F110" s="9">
        <v>34633.46</v>
      </c>
    </row>
    <row r="111" ht="18.75" customHeight="1" spans="1:6">
      <c r="A111" s="12"/>
      <c r="B111" s="3" t="s">
        <v>258</v>
      </c>
      <c r="C111" s="3" t="s">
        <v>174</v>
      </c>
      <c r="D111" s="3" t="s">
        <v>259</v>
      </c>
      <c r="E111" s="11"/>
      <c r="F111" s="9">
        <v>1212.17</v>
      </c>
    </row>
    <row r="112" ht="18.75" customHeight="1" spans="1:6">
      <c r="A112" s="12"/>
      <c r="B112" s="3" t="s">
        <v>260</v>
      </c>
      <c r="C112" s="3" t="s">
        <v>174</v>
      </c>
      <c r="D112" s="3" t="s">
        <v>285</v>
      </c>
      <c r="E112" s="11"/>
      <c r="F112" s="9">
        <v>3405.33</v>
      </c>
    </row>
    <row r="113" ht="18.75" customHeight="1" spans="1:6">
      <c r="A113" s="3"/>
      <c r="B113" s="3" t="s">
        <v>262</v>
      </c>
      <c r="C113" s="3" t="s">
        <v>174</v>
      </c>
      <c r="D113" s="3" t="s">
        <v>263</v>
      </c>
      <c r="E113" s="11"/>
      <c r="F113" s="9">
        <v>1962.55</v>
      </c>
    </row>
    <row r="114" ht="22.5" customHeight="1" spans="1:6">
      <c r="A114" s="12"/>
      <c r="B114" s="3" t="s">
        <v>264</v>
      </c>
      <c r="C114" s="3" t="s">
        <v>174</v>
      </c>
      <c r="D114" s="13"/>
      <c r="E114" s="11"/>
      <c r="F114" s="9">
        <v>19203.59</v>
      </c>
    </row>
    <row r="115" ht="18.75" customHeight="1" spans="1:6">
      <c r="A115" s="12"/>
      <c r="B115" s="3" t="s">
        <v>286</v>
      </c>
      <c r="C115" s="3" t="s">
        <v>18</v>
      </c>
      <c r="D115" s="13">
        <v>1449.75</v>
      </c>
      <c r="E115" s="11" t="s">
        <v>287</v>
      </c>
      <c r="F115" s="14" t="s">
        <v>288</v>
      </c>
    </row>
    <row r="116" ht="18.75" customHeight="1" spans="1:6">
      <c r="A116" s="12"/>
      <c r="B116" s="3" t="s">
        <v>289</v>
      </c>
      <c r="C116" s="3" t="s">
        <v>196</v>
      </c>
      <c r="D116" s="13">
        <v>0.43</v>
      </c>
      <c r="E116" s="11" t="s">
        <v>290</v>
      </c>
      <c r="F116" s="14" t="s">
        <v>291</v>
      </c>
    </row>
    <row r="117" ht="18.75" customHeight="1" spans="1:6">
      <c r="A117" s="12"/>
      <c r="B117" s="3" t="s">
        <v>292</v>
      </c>
      <c r="C117" s="3" t="s">
        <v>18</v>
      </c>
      <c r="D117" s="13">
        <v>161.44</v>
      </c>
      <c r="E117" s="11" t="s">
        <v>293</v>
      </c>
      <c r="F117" s="14" t="s">
        <v>294</v>
      </c>
    </row>
    <row r="118" ht="18.75" customHeight="1" spans="1:6">
      <c r="A118" s="12"/>
      <c r="B118" s="3" t="s">
        <v>268</v>
      </c>
      <c r="C118" s="3" t="s">
        <v>174</v>
      </c>
      <c r="D118" s="15"/>
      <c r="E118" s="11"/>
      <c r="F118" s="9"/>
    </row>
    <row r="119" ht="18.75" customHeight="1" spans="1:6">
      <c r="A119" s="12"/>
      <c r="B119" s="3" t="s">
        <v>269</v>
      </c>
      <c r="C119" s="3" t="s">
        <v>174</v>
      </c>
      <c r="D119" s="3" t="s">
        <v>270</v>
      </c>
      <c r="E119" s="11"/>
      <c r="F119" s="9">
        <v>5437.54</v>
      </c>
    </row>
    <row r="120" ht="18.75" customHeight="1" spans="1:6">
      <c r="A120" s="12"/>
      <c r="B120" s="3" t="s">
        <v>271</v>
      </c>
      <c r="C120" s="3" t="s">
        <v>174</v>
      </c>
      <c r="D120" s="3"/>
      <c r="E120" s="11"/>
      <c r="F120" s="9">
        <v>65854.64</v>
      </c>
    </row>
    <row r="121" ht="18.75" customHeight="1" spans="1:6">
      <c r="A121" s="12"/>
      <c r="B121" s="3" t="s">
        <v>272</v>
      </c>
      <c r="C121" s="3" t="s">
        <v>174</v>
      </c>
      <c r="D121" s="3"/>
      <c r="E121" s="11"/>
      <c r="F121" s="9">
        <v>658.55</v>
      </c>
    </row>
    <row r="122" ht="18.75" customHeight="1" spans="1:6">
      <c r="A122" s="16"/>
      <c r="B122" s="4"/>
      <c r="C122" s="4"/>
      <c r="D122" s="4"/>
      <c r="E122" s="4"/>
      <c r="F122" s="4"/>
    </row>
    <row r="123" ht="0.5" customHeight="1"/>
    <row r="124" ht="33.75" customHeight="1" spans="1:6">
      <c r="A124" s="1" t="s">
        <v>237</v>
      </c>
      <c r="B124" s="2"/>
      <c r="C124" s="2"/>
      <c r="D124" s="2"/>
      <c r="E124" s="2"/>
      <c r="F124" s="2"/>
    </row>
    <row r="125" ht="18.75" customHeight="1" spans="1:6">
      <c r="A125" s="3" t="s">
        <v>238</v>
      </c>
      <c r="B125" s="4"/>
      <c r="C125" s="4"/>
      <c r="D125" s="3" t="s">
        <v>201</v>
      </c>
      <c r="E125" s="4"/>
      <c r="F125" s="5"/>
    </row>
    <row r="126" ht="18.75" customHeight="1" spans="1:6">
      <c r="A126" s="3" t="s">
        <v>2</v>
      </c>
      <c r="B126" s="4"/>
      <c r="C126" s="4"/>
      <c r="D126" s="3" t="s">
        <v>295</v>
      </c>
      <c r="E126" s="4"/>
      <c r="F126" s="5"/>
    </row>
    <row r="127" ht="18.75" customHeight="1" spans="1:6">
      <c r="A127" s="3" t="s">
        <v>240</v>
      </c>
      <c r="B127" s="4"/>
      <c r="C127" s="4"/>
      <c r="D127" s="3" t="s">
        <v>296</v>
      </c>
      <c r="E127" s="4"/>
      <c r="F127" s="5"/>
    </row>
    <row r="128" ht="18.75" customHeight="1" spans="1:6">
      <c r="A128" s="3" t="s">
        <v>242</v>
      </c>
      <c r="B128" s="4"/>
      <c r="C128" s="4"/>
      <c r="D128" s="3"/>
      <c r="E128" s="4"/>
      <c r="F128" s="5"/>
    </row>
    <row r="129" ht="18.75" customHeight="1" spans="1:6">
      <c r="A129" s="3" t="s">
        <v>243</v>
      </c>
      <c r="B129" s="4"/>
      <c r="C129" s="4"/>
      <c r="D129" s="3" t="s">
        <v>244</v>
      </c>
      <c r="E129" s="4"/>
      <c r="F129" s="5"/>
    </row>
    <row r="130" ht="18.75" customHeight="1" spans="1:6">
      <c r="A130" s="3" t="s">
        <v>245</v>
      </c>
      <c r="B130" s="3" t="s">
        <v>246</v>
      </c>
      <c r="C130" s="3" t="s">
        <v>247</v>
      </c>
      <c r="D130" s="3" t="s">
        <v>248</v>
      </c>
      <c r="E130" s="3" t="s">
        <v>249</v>
      </c>
      <c r="F130" s="6" t="s">
        <v>250</v>
      </c>
    </row>
    <row r="131" ht="18.75" customHeight="1" spans="1:6">
      <c r="A131" s="3" t="s">
        <v>193</v>
      </c>
      <c r="B131" s="7" t="s">
        <v>251</v>
      </c>
      <c r="C131" s="3" t="s">
        <v>252</v>
      </c>
      <c r="D131" s="8">
        <v>128</v>
      </c>
      <c r="E131" s="8">
        <v>62</v>
      </c>
      <c r="F131" s="9">
        <v>7936</v>
      </c>
    </row>
    <row r="132" ht="18.75" customHeight="1" spans="1:6">
      <c r="A132" s="3" t="s">
        <v>197</v>
      </c>
      <c r="B132" s="7" t="s">
        <v>218</v>
      </c>
      <c r="C132" s="3" t="s">
        <v>18</v>
      </c>
      <c r="D132" s="8">
        <v>60</v>
      </c>
      <c r="E132" s="8">
        <v>121</v>
      </c>
      <c r="F132" s="9">
        <v>7260</v>
      </c>
    </row>
    <row r="133" ht="18.75" customHeight="1" spans="1:6">
      <c r="A133" s="3" t="s">
        <v>199</v>
      </c>
      <c r="B133" s="7" t="s">
        <v>255</v>
      </c>
      <c r="C133" s="3" t="s">
        <v>256</v>
      </c>
      <c r="D133" s="8">
        <v>7260</v>
      </c>
      <c r="E133" s="8">
        <v>1</v>
      </c>
      <c r="F133" s="9">
        <v>72.6</v>
      </c>
    </row>
    <row r="134" ht="18.75" customHeight="1" spans="1:6">
      <c r="A134" s="3"/>
      <c r="B134" s="7"/>
      <c r="C134" s="3"/>
      <c r="D134" s="8"/>
      <c r="E134" s="8"/>
      <c r="F134" s="9"/>
    </row>
    <row r="135" ht="18.75" customHeight="1" spans="1:6">
      <c r="A135" s="3"/>
      <c r="B135" s="7"/>
      <c r="C135" s="3"/>
      <c r="D135" s="8"/>
      <c r="E135" s="8"/>
      <c r="F135" s="9"/>
    </row>
    <row r="136" ht="18.75" customHeight="1" spans="1:6">
      <c r="A136" s="3"/>
      <c r="B136" s="7"/>
      <c r="C136" s="3"/>
      <c r="D136" s="8"/>
      <c r="E136" s="8"/>
      <c r="F136" s="9"/>
    </row>
    <row r="137" ht="18.75" customHeight="1" spans="1:6">
      <c r="A137" s="3"/>
      <c r="B137" s="7"/>
      <c r="C137" s="3"/>
      <c r="D137" s="8"/>
      <c r="E137" s="8"/>
      <c r="F137" s="9"/>
    </row>
    <row r="138" ht="18.75" customHeight="1" spans="1:6">
      <c r="A138" s="3"/>
      <c r="B138" s="7"/>
      <c r="C138" s="3"/>
      <c r="D138" s="8"/>
      <c r="E138" s="8"/>
      <c r="F138" s="9"/>
    </row>
    <row r="139" ht="18.75" customHeight="1" spans="1:6">
      <c r="A139" s="3"/>
      <c r="B139" s="7"/>
      <c r="C139" s="3"/>
      <c r="D139" s="8"/>
      <c r="E139" s="8"/>
      <c r="F139" s="9"/>
    </row>
    <row r="140" ht="18.75" customHeight="1" spans="1:6">
      <c r="A140" s="3"/>
      <c r="B140" s="7"/>
      <c r="C140" s="3"/>
      <c r="D140" s="8"/>
      <c r="E140" s="8"/>
      <c r="F140" s="9"/>
    </row>
    <row r="141" ht="18.75" customHeight="1" spans="1:6">
      <c r="A141" s="3"/>
      <c r="B141" s="7"/>
      <c r="C141" s="3"/>
      <c r="D141" s="8"/>
      <c r="E141" s="8"/>
      <c r="F141" s="9"/>
    </row>
    <row r="142" ht="18.75" customHeight="1" spans="1:6">
      <c r="A142" s="3"/>
      <c r="B142" s="7"/>
      <c r="C142" s="3"/>
      <c r="D142" s="8"/>
      <c r="E142" s="8"/>
      <c r="F142" s="9"/>
    </row>
    <row r="143" ht="18.75" customHeight="1" spans="1:6">
      <c r="A143" s="3"/>
      <c r="B143" s="7"/>
      <c r="C143" s="3"/>
      <c r="D143" s="8"/>
      <c r="E143" s="8"/>
      <c r="F143" s="9"/>
    </row>
    <row r="144" ht="18.75" customHeight="1" spans="1:6">
      <c r="A144" s="3"/>
      <c r="B144" s="7"/>
      <c r="C144" s="3"/>
      <c r="D144" s="8"/>
      <c r="E144" s="8"/>
      <c r="F144" s="9"/>
    </row>
    <row r="145" ht="18.75" customHeight="1" spans="1:6">
      <c r="A145" s="3"/>
      <c r="B145" s="7"/>
      <c r="C145" s="3"/>
      <c r="D145" s="8"/>
      <c r="E145" s="8"/>
      <c r="F145" s="9"/>
    </row>
    <row r="146" ht="18.75" customHeight="1" spans="1:6">
      <c r="A146" s="3"/>
      <c r="B146" s="7"/>
      <c r="C146" s="3"/>
      <c r="D146" s="8"/>
      <c r="E146" s="8"/>
      <c r="F146" s="9"/>
    </row>
    <row r="147" ht="18.75" customHeight="1" spans="1:6">
      <c r="A147" s="3"/>
      <c r="B147" s="7"/>
      <c r="C147" s="3"/>
      <c r="D147" s="8"/>
      <c r="E147" s="8"/>
      <c r="F147" s="9"/>
    </row>
    <row r="148" ht="18.75" customHeight="1" spans="1:6">
      <c r="A148" s="3"/>
      <c r="B148" s="7"/>
      <c r="C148" s="3"/>
      <c r="D148" s="8"/>
      <c r="E148" s="8"/>
      <c r="F148" s="9"/>
    </row>
    <row r="149" ht="18.75" customHeight="1" spans="1:6">
      <c r="A149" s="3"/>
      <c r="B149" s="7"/>
      <c r="C149" s="3"/>
      <c r="D149" s="8"/>
      <c r="E149" s="8"/>
      <c r="F149" s="9"/>
    </row>
    <row r="150" ht="18.75" customHeight="1" spans="1:6">
      <c r="A150" s="3"/>
      <c r="B150" s="7"/>
      <c r="C150" s="3"/>
      <c r="D150" s="8"/>
      <c r="E150" s="8"/>
      <c r="F150" s="9"/>
    </row>
    <row r="151" ht="18.75" customHeight="1" spans="1:6">
      <c r="A151" s="3"/>
      <c r="B151" s="7"/>
      <c r="C151" s="3"/>
      <c r="D151" s="8"/>
      <c r="E151" s="8"/>
      <c r="F151" s="9"/>
    </row>
    <row r="152" ht="18.75" customHeight="1" spans="1:6">
      <c r="A152" s="3"/>
      <c r="B152" s="7"/>
      <c r="C152" s="3"/>
      <c r="D152" s="8"/>
      <c r="E152" s="8"/>
      <c r="F152" s="9"/>
    </row>
    <row r="153" ht="18.75" customHeight="1" spans="1:6">
      <c r="A153" s="10"/>
      <c r="B153" s="3" t="s">
        <v>257</v>
      </c>
      <c r="C153" s="3" t="s">
        <v>174</v>
      </c>
      <c r="D153" s="3"/>
      <c r="E153" s="11"/>
      <c r="F153" s="9">
        <v>15268.6</v>
      </c>
    </row>
    <row r="154" ht="18.75" customHeight="1" spans="1:6">
      <c r="A154" s="12"/>
      <c r="B154" s="3" t="s">
        <v>258</v>
      </c>
      <c r="C154" s="3" t="s">
        <v>174</v>
      </c>
      <c r="D154" s="3" t="s">
        <v>259</v>
      </c>
      <c r="E154" s="11"/>
      <c r="F154" s="9">
        <v>534.4</v>
      </c>
    </row>
    <row r="155" ht="18.75" customHeight="1" spans="1:6">
      <c r="A155" s="12"/>
      <c r="B155" s="3" t="s">
        <v>260</v>
      </c>
      <c r="C155" s="3" t="s">
        <v>174</v>
      </c>
      <c r="D155" s="3" t="s">
        <v>285</v>
      </c>
      <c r="E155" s="11"/>
      <c r="F155" s="9">
        <v>1501.29</v>
      </c>
    </row>
    <row r="156" ht="18.75" customHeight="1" spans="1:6">
      <c r="A156" s="3"/>
      <c r="B156" s="3" t="s">
        <v>262</v>
      </c>
      <c r="C156" s="3" t="s">
        <v>174</v>
      </c>
      <c r="D156" s="3" t="s">
        <v>263</v>
      </c>
      <c r="E156" s="11"/>
      <c r="F156" s="9">
        <v>865.21</v>
      </c>
    </row>
    <row r="157" ht="22.5" customHeight="1" spans="1:6">
      <c r="A157" s="12"/>
      <c r="B157" s="3" t="s">
        <v>264</v>
      </c>
      <c r="C157" s="3" t="s">
        <v>174</v>
      </c>
      <c r="D157" s="13"/>
      <c r="E157" s="11"/>
      <c r="F157" s="9">
        <v>7719.07</v>
      </c>
    </row>
    <row r="158" ht="18.75" customHeight="1" spans="1:6">
      <c r="A158" s="12"/>
      <c r="B158" s="3" t="s">
        <v>297</v>
      </c>
      <c r="C158" s="3" t="s">
        <v>18</v>
      </c>
      <c r="D158" s="13">
        <v>63.79</v>
      </c>
      <c r="E158" s="11" t="s">
        <v>298</v>
      </c>
      <c r="F158" s="14" t="s">
        <v>299</v>
      </c>
    </row>
    <row r="159" ht="18.75" customHeight="1" spans="1:6">
      <c r="A159" s="12"/>
      <c r="B159" s="3" t="s">
        <v>268</v>
      </c>
      <c r="C159" s="3" t="s">
        <v>174</v>
      </c>
      <c r="D159" s="15"/>
      <c r="E159" s="11"/>
      <c r="F159" s="9"/>
    </row>
    <row r="160" ht="18.75" customHeight="1" spans="1:6">
      <c r="A160" s="12"/>
      <c r="B160" s="3" t="s">
        <v>269</v>
      </c>
      <c r="C160" s="3" t="s">
        <v>174</v>
      </c>
      <c r="D160" s="3" t="s">
        <v>270</v>
      </c>
      <c r="E160" s="11"/>
      <c r="F160" s="9">
        <v>2329.97</v>
      </c>
    </row>
    <row r="161" ht="18.75" customHeight="1" spans="1:6">
      <c r="A161" s="12"/>
      <c r="B161" s="3" t="s">
        <v>271</v>
      </c>
      <c r="C161" s="3" t="s">
        <v>174</v>
      </c>
      <c r="D161" s="3"/>
      <c r="E161" s="11"/>
      <c r="F161" s="9">
        <v>28218.54</v>
      </c>
    </row>
    <row r="162" ht="18.75" customHeight="1" spans="1:6">
      <c r="A162" s="12"/>
      <c r="B162" s="3" t="s">
        <v>272</v>
      </c>
      <c r="C162" s="3" t="s">
        <v>174</v>
      </c>
      <c r="D162" s="3"/>
      <c r="E162" s="11"/>
      <c r="F162" s="9">
        <v>282.19</v>
      </c>
    </row>
    <row r="163" ht="18.75" customHeight="1" spans="1:6">
      <c r="A163" s="16"/>
      <c r="B163" s="4"/>
      <c r="C163" s="4"/>
      <c r="D163" s="4"/>
      <c r="E163" s="4"/>
      <c r="F163" s="4"/>
    </row>
    <row r="164" ht="0.5" customHeight="1"/>
    <row r="165" ht="33.75" customHeight="1" spans="1:6">
      <c r="A165" s="1" t="s">
        <v>237</v>
      </c>
      <c r="B165" s="2"/>
      <c r="C165" s="2"/>
      <c r="D165" s="2"/>
      <c r="E165" s="2"/>
      <c r="F165" s="2"/>
    </row>
    <row r="166" ht="18.75" customHeight="1" spans="1:6">
      <c r="A166" s="3" t="s">
        <v>238</v>
      </c>
      <c r="B166" s="4"/>
      <c r="C166" s="4"/>
      <c r="D166" s="3" t="s">
        <v>203</v>
      </c>
      <c r="E166" s="4"/>
      <c r="F166" s="5"/>
    </row>
    <row r="167" ht="18.75" customHeight="1" spans="1:6">
      <c r="A167" s="3" t="s">
        <v>2</v>
      </c>
      <c r="B167" s="4"/>
      <c r="C167" s="4"/>
      <c r="D167" s="3" t="s">
        <v>300</v>
      </c>
      <c r="E167" s="4"/>
      <c r="F167" s="5"/>
    </row>
    <row r="168" ht="18.75" customHeight="1" spans="1:6">
      <c r="A168" s="3" t="s">
        <v>240</v>
      </c>
      <c r="B168" s="4"/>
      <c r="C168" s="4"/>
      <c r="D168" s="3" t="s">
        <v>301</v>
      </c>
      <c r="E168" s="4"/>
      <c r="F168" s="5"/>
    </row>
    <row r="169" ht="18.75" customHeight="1" spans="1:6">
      <c r="A169" s="3" t="s">
        <v>242</v>
      </c>
      <c r="B169" s="4"/>
      <c r="C169" s="4"/>
      <c r="D169" s="3"/>
      <c r="E169" s="4"/>
      <c r="F169" s="5"/>
    </row>
    <row r="170" ht="18.75" customHeight="1" spans="1:6">
      <c r="A170" s="3" t="s">
        <v>243</v>
      </c>
      <c r="B170" s="4"/>
      <c r="C170" s="4"/>
      <c r="D170" s="3" t="s">
        <v>302</v>
      </c>
      <c r="E170" s="4"/>
      <c r="F170" s="5"/>
    </row>
    <row r="171" ht="18.75" customHeight="1" spans="1:6">
      <c r="A171" s="3" t="s">
        <v>245</v>
      </c>
      <c r="B171" s="3" t="s">
        <v>246</v>
      </c>
      <c r="C171" s="3" t="s">
        <v>247</v>
      </c>
      <c r="D171" s="3" t="s">
        <v>248</v>
      </c>
      <c r="E171" s="3" t="s">
        <v>249</v>
      </c>
      <c r="F171" s="6" t="s">
        <v>250</v>
      </c>
    </row>
    <row r="172" ht="18.75" customHeight="1" spans="1:6">
      <c r="A172" s="3" t="s">
        <v>193</v>
      </c>
      <c r="B172" s="7" t="s">
        <v>251</v>
      </c>
      <c r="C172" s="3" t="s">
        <v>252</v>
      </c>
      <c r="D172" s="8">
        <v>128</v>
      </c>
      <c r="E172" s="8">
        <v>14.9</v>
      </c>
      <c r="F172" s="9">
        <v>1907.2</v>
      </c>
    </row>
    <row r="173" ht="18.75" customHeight="1" spans="1:6">
      <c r="A173" s="3" t="s">
        <v>197</v>
      </c>
      <c r="B173" s="7" t="s">
        <v>222</v>
      </c>
      <c r="C173" s="3" t="s">
        <v>37</v>
      </c>
      <c r="D173" s="8">
        <v>3.98</v>
      </c>
      <c r="E173" s="8">
        <v>226</v>
      </c>
      <c r="F173" s="9">
        <v>899.48</v>
      </c>
    </row>
    <row r="174" ht="18.75" customHeight="1" spans="1:6">
      <c r="A174" s="3" t="s">
        <v>199</v>
      </c>
      <c r="B174" s="7" t="s">
        <v>210</v>
      </c>
      <c r="C174" s="3" t="s">
        <v>211</v>
      </c>
      <c r="D174" s="8">
        <v>3000</v>
      </c>
      <c r="E174" s="8">
        <v>1.83</v>
      </c>
      <c r="F174" s="9">
        <v>5490</v>
      </c>
    </row>
    <row r="175" ht="18.75" customHeight="1" spans="1:6">
      <c r="A175" s="3" t="s">
        <v>201</v>
      </c>
      <c r="B175" s="7" t="s">
        <v>303</v>
      </c>
      <c r="C175" s="3" t="s">
        <v>211</v>
      </c>
      <c r="D175" s="8">
        <v>300</v>
      </c>
      <c r="E175" s="8">
        <v>0.63</v>
      </c>
      <c r="F175" s="9">
        <v>189</v>
      </c>
    </row>
    <row r="176" ht="18.75" customHeight="1" spans="1:6">
      <c r="A176" s="3" t="s">
        <v>203</v>
      </c>
      <c r="B176" s="7" t="s">
        <v>304</v>
      </c>
      <c r="C176" s="3" t="s">
        <v>254</v>
      </c>
      <c r="D176" s="8">
        <v>4.14</v>
      </c>
      <c r="E176" s="8">
        <v>0.67</v>
      </c>
      <c r="F176" s="9">
        <v>2.77</v>
      </c>
    </row>
    <row r="177" ht="18.75" customHeight="1" spans="1:6">
      <c r="A177" s="3" t="s">
        <v>205</v>
      </c>
      <c r="B177" s="7" t="s">
        <v>255</v>
      </c>
      <c r="C177" s="3" t="s">
        <v>256</v>
      </c>
      <c r="D177" s="8">
        <v>6581.25</v>
      </c>
      <c r="E177" s="8">
        <v>1</v>
      </c>
      <c r="F177" s="9">
        <v>65.81</v>
      </c>
    </row>
    <row r="178" ht="18.75" customHeight="1" spans="1:6">
      <c r="A178" s="3"/>
      <c r="B178" s="7"/>
      <c r="C178" s="3"/>
      <c r="D178" s="8"/>
      <c r="E178" s="8"/>
      <c r="F178" s="9"/>
    </row>
    <row r="179" ht="18.75" customHeight="1" spans="1:6">
      <c r="A179" s="3"/>
      <c r="B179" s="7"/>
      <c r="C179" s="3"/>
      <c r="D179" s="8"/>
      <c r="E179" s="8"/>
      <c r="F179" s="9"/>
    </row>
    <row r="180" ht="18.75" customHeight="1" spans="1:6">
      <c r="A180" s="3"/>
      <c r="B180" s="7"/>
      <c r="C180" s="3"/>
      <c r="D180" s="8"/>
      <c r="E180" s="8"/>
      <c r="F180" s="9"/>
    </row>
    <row r="181" ht="18.75" customHeight="1" spans="1:6">
      <c r="A181" s="3"/>
      <c r="B181" s="7"/>
      <c r="C181" s="3"/>
      <c r="D181" s="8"/>
      <c r="E181" s="8"/>
      <c r="F181" s="9"/>
    </row>
    <row r="182" ht="18.75" customHeight="1" spans="1:6">
      <c r="A182" s="3"/>
      <c r="B182" s="7"/>
      <c r="C182" s="3"/>
      <c r="D182" s="8"/>
      <c r="E182" s="8"/>
      <c r="F182" s="9"/>
    </row>
    <row r="183" ht="18.75" customHeight="1" spans="1:6">
      <c r="A183" s="3"/>
      <c r="B183" s="7"/>
      <c r="C183" s="3"/>
      <c r="D183" s="8"/>
      <c r="E183" s="8"/>
      <c r="F183" s="9"/>
    </row>
    <row r="184" ht="18.75" customHeight="1" spans="1:6">
      <c r="A184" s="3"/>
      <c r="B184" s="7"/>
      <c r="C184" s="3"/>
      <c r="D184" s="8"/>
      <c r="E184" s="8"/>
      <c r="F184" s="9"/>
    </row>
    <row r="185" ht="18.75" customHeight="1" spans="1:6">
      <c r="A185" s="3"/>
      <c r="B185" s="7"/>
      <c r="C185" s="3"/>
      <c r="D185" s="8"/>
      <c r="E185" s="8"/>
      <c r="F185" s="9"/>
    </row>
    <row r="186" ht="18.75" customHeight="1" spans="1:6">
      <c r="A186" s="3"/>
      <c r="B186" s="7"/>
      <c r="C186" s="3"/>
      <c r="D186" s="8"/>
      <c r="E186" s="8"/>
      <c r="F186" s="9"/>
    </row>
    <row r="187" ht="18.75" customHeight="1" spans="1:6">
      <c r="A187" s="3"/>
      <c r="B187" s="7"/>
      <c r="C187" s="3"/>
      <c r="D187" s="8"/>
      <c r="E187" s="8"/>
      <c r="F187" s="9"/>
    </row>
    <row r="188" ht="18.75" customHeight="1" spans="1:6">
      <c r="A188" s="3"/>
      <c r="B188" s="7"/>
      <c r="C188" s="3"/>
      <c r="D188" s="8"/>
      <c r="E188" s="8"/>
      <c r="F188" s="9"/>
    </row>
    <row r="189" ht="18.75" customHeight="1" spans="1:6">
      <c r="A189" s="3"/>
      <c r="B189" s="7"/>
      <c r="C189" s="3"/>
      <c r="D189" s="8"/>
      <c r="E189" s="8"/>
      <c r="F189" s="9"/>
    </row>
    <row r="190" ht="18.75" customHeight="1" spans="1:6">
      <c r="A190" s="3"/>
      <c r="B190" s="7"/>
      <c r="C190" s="3"/>
      <c r="D190" s="8"/>
      <c r="E190" s="8"/>
      <c r="F190" s="9"/>
    </row>
    <row r="191" ht="18.75" customHeight="1" spans="1:6">
      <c r="A191" s="3"/>
      <c r="B191" s="7"/>
      <c r="C191" s="3"/>
      <c r="D191" s="8"/>
      <c r="E191" s="8"/>
      <c r="F191" s="9"/>
    </row>
    <row r="192" ht="18.75" customHeight="1" spans="1:6">
      <c r="A192" s="3"/>
      <c r="B192" s="7"/>
      <c r="C192" s="3"/>
      <c r="D192" s="8"/>
      <c r="E192" s="8"/>
      <c r="F192" s="9"/>
    </row>
    <row r="193" ht="18.75" customHeight="1" spans="1:6">
      <c r="A193" s="3"/>
      <c r="B193" s="7"/>
      <c r="C193" s="3"/>
      <c r="D193" s="8"/>
      <c r="E193" s="8"/>
      <c r="F193" s="9"/>
    </row>
    <row r="194" ht="18.75" customHeight="1" spans="1:6">
      <c r="A194" s="10"/>
      <c r="B194" s="3" t="s">
        <v>257</v>
      </c>
      <c r="C194" s="3" t="s">
        <v>174</v>
      </c>
      <c r="D194" s="3"/>
      <c r="E194" s="11"/>
      <c r="F194" s="9">
        <v>8554.26</v>
      </c>
    </row>
    <row r="195" ht="18.75" customHeight="1" spans="1:6">
      <c r="A195" s="12"/>
      <c r="B195" s="3" t="s">
        <v>258</v>
      </c>
      <c r="C195" s="3" t="s">
        <v>174</v>
      </c>
      <c r="D195" s="3" t="s">
        <v>259</v>
      </c>
      <c r="E195" s="11"/>
      <c r="F195" s="9">
        <v>299.4</v>
      </c>
    </row>
    <row r="196" ht="18.75" customHeight="1" spans="1:6">
      <c r="A196" s="12"/>
      <c r="B196" s="3" t="s">
        <v>260</v>
      </c>
      <c r="C196" s="3" t="s">
        <v>174</v>
      </c>
      <c r="D196" s="3" t="s">
        <v>285</v>
      </c>
      <c r="E196" s="11"/>
      <c r="F196" s="9">
        <v>841.1</v>
      </c>
    </row>
    <row r="197" ht="18.75" customHeight="1" spans="1:6">
      <c r="A197" s="3"/>
      <c r="B197" s="3" t="s">
        <v>262</v>
      </c>
      <c r="C197" s="3" t="s">
        <v>174</v>
      </c>
      <c r="D197" s="3" t="s">
        <v>263</v>
      </c>
      <c r="E197" s="11"/>
      <c r="F197" s="9">
        <v>484.74</v>
      </c>
    </row>
    <row r="198" ht="22.5" customHeight="1" spans="1:6">
      <c r="A198" s="12"/>
      <c r="B198" s="3" t="s">
        <v>264</v>
      </c>
      <c r="C198" s="3" t="s">
        <v>174</v>
      </c>
      <c r="D198" s="13"/>
      <c r="E198" s="11"/>
      <c r="F198" s="9">
        <v>1229.76</v>
      </c>
    </row>
    <row r="199" ht="18.75" customHeight="1" spans="1:6">
      <c r="A199" s="12"/>
      <c r="B199" s="3" t="s">
        <v>305</v>
      </c>
      <c r="C199" s="3" t="s">
        <v>211</v>
      </c>
      <c r="D199" s="13">
        <v>672</v>
      </c>
      <c r="E199" s="11" t="s">
        <v>306</v>
      </c>
      <c r="F199" s="14" t="s">
        <v>307</v>
      </c>
    </row>
    <row r="200" ht="18.75" customHeight="1" spans="1:6">
      <c r="A200" s="12"/>
      <c r="B200" s="3" t="s">
        <v>268</v>
      </c>
      <c r="C200" s="3" t="s">
        <v>174</v>
      </c>
      <c r="D200" s="15"/>
      <c r="E200" s="11"/>
      <c r="F200" s="9"/>
    </row>
    <row r="201" ht="18.75" customHeight="1" spans="1:6">
      <c r="A201" s="12"/>
      <c r="B201" s="3" t="s">
        <v>269</v>
      </c>
      <c r="C201" s="3" t="s">
        <v>174</v>
      </c>
      <c r="D201" s="3" t="s">
        <v>270</v>
      </c>
      <c r="E201" s="11"/>
      <c r="F201" s="9">
        <v>1026.83</v>
      </c>
    </row>
    <row r="202" ht="18.75" customHeight="1" spans="1:6">
      <c r="A202" s="12"/>
      <c r="B202" s="3" t="s">
        <v>271</v>
      </c>
      <c r="C202" s="3" t="s">
        <v>174</v>
      </c>
      <c r="D202" s="3"/>
      <c r="E202" s="11"/>
      <c r="F202" s="9">
        <v>12436.09</v>
      </c>
    </row>
    <row r="203" ht="18.75" customHeight="1" spans="1:6">
      <c r="A203" s="12"/>
      <c r="B203" s="3" t="s">
        <v>272</v>
      </c>
      <c r="C203" s="3" t="s">
        <v>174</v>
      </c>
      <c r="D203" s="3"/>
      <c r="E203" s="11"/>
      <c r="F203" s="9">
        <v>124.36</v>
      </c>
    </row>
    <row r="204" ht="18.75" customHeight="1" spans="1:6">
      <c r="A204" s="16"/>
      <c r="B204" s="4"/>
      <c r="C204" s="4"/>
      <c r="D204" s="4"/>
      <c r="E204" s="4"/>
      <c r="F204" s="4"/>
    </row>
    <row r="205" ht="0.5" customHeight="1"/>
    <row r="206" ht="33.75" customHeight="1" spans="1:6">
      <c r="A206" s="1" t="s">
        <v>237</v>
      </c>
      <c r="B206" s="2"/>
      <c r="C206" s="2"/>
      <c r="D206" s="2"/>
      <c r="E206" s="2"/>
      <c r="F206" s="2"/>
    </row>
    <row r="207" ht="18.75" customHeight="1" spans="1:6">
      <c r="A207" s="3" t="s">
        <v>238</v>
      </c>
      <c r="B207" s="4"/>
      <c r="C207" s="4"/>
      <c r="D207" s="3" t="s">
        <v>205</v>
      </c>
      <c r="E207" s="4"/>
      <c r="F207" s="5"/>
    </row>
    <row r="208" ht="18.75" customHeight="1" spans="1:6">
      <c r="A208" s="3" t="s">
        <v>2</v>
      </c>
      <c r="B208" s="4"/>
      <c r="C208" s="4"/>
      <c r="D208" s="3" t="s">
        <v>308</v>
      </c>
      <c r="E208" s="4"/>
      <c r="F208" s="5"/>
    </row>
    <row r="209" ht="18.75" customHeight="1" spans="1:6">
      <c r="A209" s="3" t="s">
        <v>240</v>
      </c>
      <c r="B209" s="4"/>
      <c r="C209" s="4"/>
      <c r="D209" s="3" t="s">
        <v>309</v>
      </c>
      <c r="E209" s="4"/>
      <c r="F209" s="5"/>
    </row>
    <row r="210" ht="18.75" customHeight="1" spans="1:6">
      <c r="A210" s="3" t="s">
        <v>242</v>
      </c>
      <c r="B210" s="4"/>
      <c r="C210" s="4"/>
      <c r="D210" s="3"/>
      <c r="E210" s="4"/>
      <c r="F210" s="5"/>
    </row>
    <row r="211" ht="18.75" customHeight="1" spans="1:6">
      <c r="A211" s="3" t="s">
        <v>243</v>
      </c>
      <c r="B211" s="4"/>
      <c r="C211" s="4"/>
      <c r="D211" s="3" t="s">
        <v>244</v>
      </c>
      <c r="E211" s="4"/>
      <c r="F211" s="5"/>
    </row>
    <row r="212" ht="18.75" customHeight="1" spans="1:6">
      <c r="A212" s="3" t="s">
        <v>245</v>
      </c>
      <c r="B212" s="3" t="s">
        <v>246</v>
      </c>
      <c r="C212" s="3" t="s">
        <v>247</v>
      </c>
      <c r="D212" s="3" t="s">
        <v>248</v>
      </c>
      <c r="E212" s="3" t="s">
        <v>249</v>
      </c>
      <c r="F212" s="6" t="s">
        <v>250</v>
      </c>
    </row>
    <row r="213" ht="18.75" customHeight="1" spans="1:6">
      <c r="A213" s="3" t="s">
        <v>193</v>
      </c>
      <c r="B213" s="7" t="s">
        <v>251</v>
      </c>
      <c r="C213" s="3" t="s">
        <v>252</v>
      </c>
      <c r="D213" s="8">
        <v>128</v>
      </c>
      <c r="E213" s="8">
        <v>2</v>
      </c>
      <c r="F213" s="9">
        <v>256</v>
      </c>
    </row>
    <row r="214" ht="18.75" customHeight="1" spans="1:6">
      <c r="A214" s="3" t="s">
        <v>197</v>
      </c>
      <c r="B214" s="7" t="s">
        <v>275</v>
      </c>
      <c r="C214" s="3" t="s">
        <v>254</v>
      </c>
      <c r="D214" s="8">
        <v>563.12</v>
      </c>
      <c r="E214" s="8">
        <v>0.1</v>
      </c>
      <c r="F214" s="9">
        <v>56.31</v>
      </c>
    </row>
    <row r="215" ht="18.75" customHeight="1" spans="1:6">
      <c r="A215" s="3" t="s">
        <v>199</v>
      </c>
      <c r="B215" s="7" t="s">
        <v>276</v>
      </c>
      <c r="C215" s="3" t="s">
        <v>254</v>
      </c>
      <c r="D215" s="8">
        <v>146.24</v>
      </c>
      <c r="E215" s="8">
        <v>1.5</v>
      </c>
      <c r="F215" s="9">
        <v>219.36</v>
      </c>
    </row>
    <row r="216" ht="18.75" customHeight="1" spans="1:6">
      <c r="A216" s="3" t="s">
        <v>201</v>
      </c>
      <c r="B216" s="7" t="s">
        <v>255</v>
      </c>
      <c r="C216" s="3" t="s">
        <v>256</v>
      </c>
      <c r="D216" s="8">
        <v>275.67</v>
      </c>
      <c r="E216" s="8">
        <v>5</v>
      </c>
      <c r="F216" s="9">
        <v>13.78</v>
      </c>
    </row>
    <row r="217" ht="18.75" customHeight="1" spans="1:6">
      <c r="A217" s="3"/>
      <c r="B217" s="7"/>
      <c r="C217" s="3"/>
      <c r="D217" s="8"/>
      <c r="E217" s="8"/>
      <c r="F217" s="9"/>
    </row>
    <row r="218" ht="18.75" customHeight="1" spans="1:6">
      <c r="A218" s="3"/>
      <c r="B218" s="7"/>
      <c r="C218" s="3"/>
      <c r="D218" s="8"/>
      <c r="E218" s="8"/>
      <c r="F218" s="9"/>
    </row>
    <row r="219" ht="18.75" customHeight="1" spans="1:6">
      <c r="A219" s="3"/>
      <c r="B219" s="7"/>
      <c r="C219" s="3"/>
      <c r="D219" s="8"/>
      <c r="E219" s="8"/>
      <c r="F219" s="9"/>
    </row>
    <row r="220" ht="18.75" customHeight="1" spans="1:6">
      <c r="A220" s="3"/>
      <c r="B220" s="7"/>
      <c r="C220" s="3"/>
      <c r="D220" s="8"/>
      <c r="E220" s="8"/>
      <c r="F220" s="9"/>
    </row>
    <row r="221" ht="18.75" customHeight="1" spans="1:6">
      <c r="A221" s="3"/>
      <c r="B221" s="7"/>
      <c r="C221" s="3"/>
      <c r="D221" s="8"/>
      <c r="E221" s="8"/>
      <c r="F221" s="9"/>
    </row>
    <row r="222" ht="18.75" customHeight="1" spans="1:6">
      <c r="A222" s="3"/>
      <c r="B222" s="7"/>
      <c r="C222" s="3"/>
      <c r="D222" s="8"/>
      <c r="E222" s="8"/>
      <c r="F222" s="9"/>
    </row>
    <row r="223" ht="18.75" customHeight="1" spans="1:6">
      <c r="A223" s="3"/>
      <c r="B223" s="7"/>
      <c r="C223" s="3"/>
      <c r="D223" s="8"/>
      <c r="E223" s="8"/>
      <c r="F223" s="9"/>
    </row>
    <row r="224" ht="18.75" customHeight="1" spans="1:6">
      <c r="A224" s="3"/>
      <c r="B224" s="7"/>
      <c r="C224" s="3"/>
      <c r="D224" s="8"/>
      <c r="E224" s="8"/>
      <c r="F224" s="9"/>
    </row>
    <row r="225" ht="18.75" customHeight="1" spans="1:6">
      <c r="A225" s="3"/>
      <c r="B225" s="7"/>
      <c r="C225" s="3"/>
      <c r="D225" s="8"/>
      <c r="E225" s="8"/>
      <c r="F225" s="9"/>
    </row>
    <row r="226" ht="18.75" customHeight="1" spans="1:6">
      <c r="A226" s="3"/>
      <c r="B226" s="7"/>
      <c r="C226" s="3"/>
      <c r="D226" s="8"/>
      <c r="E226" s="8"/>
      <c r="F226" s="9"/>
    </row>
    <row r="227" ht="18.75" customHeight="1" spans="1:6">
      <c r="A227" s="3"/>
      <c r="B227" s="7"/>
      <c r="C227" s="3"/>
      <c r="D227" s="8"/>
      <c r="E227" s="8"/>
      <c r="F227" s="9"/>
    </row>
    <row r="228" ht="18.75" customHeight="1" spans="1:6">
      <c r="A228" s="3"/>
      <c r="B228" s="7"/>
      <c r="C228" s="3"/>
      <c r="D228" s="8"/>
      <c r="E228" s="8"/>
      <c r="F228" s="9"/>
    </row>
    <row r="229" ht="18.75" customHeight="1" spans="1:6">
      <c r="A229" s="3"/>
      <c r="B229" s="7"/>
      <c r="C229" s="3"/>
      <c r="D229" s="8"/>
      <c r="E229" s="8"/>
      <c r="F229" s="9"/>
    </row>
    <row r="230" ht="18.75" customHeight="1" spans="1:6">
      <c r="A230" s="3"/>
      <c r="B230" s="7"/>
      <c r="C230" s="3"/>
      <c r="D230" s="8"/>
      <c r="E230" s="8"/>
      <c r="F230" s="9"/>
    </row>
    <row r="231" ht="18.75" customHeight="1" spans="1:6">
      <c r="A231" s="3"/>
      <c r="B231" s="7"/>
      <c r="C231" s="3"/>
      <c r="D231" s="8"/>
      <c r="E231" s="8"/>
      <c r="F231" s="9"/>
    </row>
    <row r="232" ht="18.75" customHeight="1" spans="1:6">
      <c r="A232" s="3"/>
      <c r="B232" s="7"/>
      <c r="C232" s="3"/>
      <c r="D232" s="8"/>
      <c r="E232" s="8"/>
      <c r="F232" s="9"/>
    </row>
    <row r="233" ht="18.75" customHeight="1" spans="1:6">
      <c r="A233" s="3"/>
      <c r="B233" s="7"/>
      <c r="C233" s="3"/>
      <c r="D233" s="8"/>
      <c r="E233" s="8"/>
      <c r="F233" s="9"/>
    </row>
    <row r="234" ht="18.75" customHeight="1" spans="1:6">
      <c r="A234" s="3"/>
      <c r="B234" s="7"/>
      <c r="C234" s="3"/>
      <c r="D234" s="8"/>
      <c r="E234" s="8"/>
      <c r="F234" s="9"/>
    </row>
    <row r="235" ht="18.75" customHeight="1" spans="1:6">
      <c r="A235" s="10"/>
      <c r="B235" s="3" t="s">
        <v>257</v>
      </c>
      <c r="C235" s="3" t="s">
        <v>174</v>
      </c>
      <c r="D235" s="3"/>
      <c r="E235" s="11"/>
      <c r="F235" s="9">
        <v>545.45</v>
      </c>
    </row>
    <row r="236" ht="18.75" customHeight="1" spans="1:6">
      <c r="A236" s="12"/>
      <c r="B236" s="3" t="s">
        <v>258</v>
      </c>
      <c r="C236" s="3" t="s">
        <v>174</v>
      </c>
      <c r="D236" s="3" t="s">
        <v>259</v>
      </c>
      <c r="E236" s="11"/>
      <c r="F236" s="9">
        <v>19.09</v>
      </c>
    </row>
    <row r="237" ht="18.75" customHeight="1" spans="1:6">
      <c r="A237" s="12"/>
      <c r="B237" s="3" t="s">
        <v>260</v>
      </c>
      <c r="C237" s="3" t="s">
        <v>174</v>
      </c>
      <c r="D237" s="3" t="s">
        <v>261</v>
      </c>
      <c r="E237" s="11"/>
      <c r="F237" s="9">
        <v>36.7</v>
      </c>
    </row>
    <row r="238" ht="18.75" customHeight="1" spans="1:6">
      <c r="A238" s="3"/>
      <c r="B238" s="3" t="s">
        <v>262</v>
      </c>
      <c r="C238" s="3" t="s">
        <v>174</v>
      </c>
      <c r="D238" s="3" t="s">
        <v>263</v>
      </c>
      <c r="E238" s="11"/>
      <c r="F238" s="9">
        <v>30.06</v>
      </c>
    </row>
    <row r="239" ht="22.5" customHeight="1" spans="1:6">
      <c r="A239" s="12"/>
      <c r="B239" s="3" t="s">
        <v>264</v>
      </c>
      <c r="C239" s="3" t="s">
        <v>174</v>
      </c>
      <c r="D239" s="13"/>
      <c r="E239" s="11"/>
      <c r="F239" s="9">
        <v>20.85</v>
      </c>
    </row>
    <row r="240" ht="18.75" customHeight="1" spans="1:6">
      <c r="A240" s="12"/>
      <c r="B240" s="3" t="s">
        <v>265</v>
      </c>
      <c r="C240" s="3" t="s">
        <v>196</v>
      </c>
      <c r="D240" s="13">
        <v>4.01</v>
      </c>
      <c r="E240" s="11" t="s">
        <v>310</v>
      </c>
      <c r="F240" s="14" t="s">
        <v>311</v>
      </c>
    </row>
    <row r="241" ht="18.75" customHeight="1" spans="1:6">
      <c r="A241" s="12"/>
      <c r="B241" s="3" t="s">
        <v>268</v>
      </c>
      <c r="C241" s="3" t="s">
        <v>174</v>
      </c>
      <c r="D241" s="15"/>
      <c r="E241" s="11"/>
      <c r="F241" s="9"/>
    </row>
    <row r="242" ht="18.75" customHeight="1" spans="1:6">
      <c r="A242" s="12"/>
      <c r="B242" s="3" t="s">
        <v>269</v>
      </c>
      <c r="C242" s="3" t="s">
        <v>174</v>
      </c>
      <c r="D242" s="3" t="s">
        <v>270</v>
      </c>
      <c r="E242" s="11"/>
      <c r="F242" s="9">
        <v>58.69</v>
      </c>
    </row>
    <row r="243" ht="18.75" customHeight="1" spans="1:6">
      <c r="A243" s="12"/>
      <c r="B243" s="3" t="s">
        <v>271</v>
      </c>
      <c r="C243" s="3" t="s">
        <v>174</v>
      </c>
      <c r="D243" s="3"/>
      <c r="E243" s="11"/>
      <c r="F243" s="9">
        <v>710.84</v>
      </c>
    </row>
    <row r="244" ht="18.75" customHeight="1" spans="1:6">
      <c r="A244" s="12"/>
      <c r="B244" s="3" t="s">
        <v>272</v>
      </c>
      <c r="C244" s="3" t="s">
        <v>174</v>
      </c>
      <c r="D244" s="3"/>
      <c r="E244" s="11"/>
      <c r="F244" s="9">
        <v>7.11</v>
      </c>
    </row>
    <row r="245" ht="18.75" customHeight="1" spans="1:6">
      <c r="A245" s="16"/>
      <c r="B245" s="4"/>
      <c r="C245" s="4"/>
      <c r="D245" s="4"/>
      <c r="E245" s="4"/>
      <c r="F245" s="4"/>
    </row>
    <row r="246" ht="0.5" customHeight="1"/>
    <row r="247" ht="33.75" customHeight="1" spans="1:6">
      <c r="A247" s="1" t="s">
        <v>237</v>
      </c>
      <c r="B247" s="2"/>
      <c r="C247" s="2"/>
      <c r="D247" s="2"/>
      <c r="E247" s="2"/>
      <c r="F247" s="2"/>
    </row>
    <row r="248" ht="18.75" customHeight="1" spans="1:6">
      <c r="A248" s="3" t="s">
        <v>238</v>
      </c>
      <c r="B248" s="4"/>
      <c r="C248" s="4"/>
      <c r="D248" s="3" t="s">
        <v>207</v>
      </c>
      <c r="E248" s="4"/>
      <c r="F248" s="5"/>
    </row>
    <row r="249" ht="28.5" customHeight="1" spans="1:6">
      <c r="A249" s="3" t="s">
        <v>2</v>
      </c>
      <c r="B249" s="4"/>
      <c r="C249" s="4"/>
      <c r="D249" s="3" t="s">
        <v>312</v>
      </c>
      <c r="E249" s="4"/>
      <c r="F249" s="5"/>
    </row>
    <row r="250" ht="18.75" customHeight="1" spans="1:6">
      <c r="A250" s="3" t="s">
        <v>240</v>
      </c>
      <c r="B250" s="4"/>
      <c r="C250" s="4"/>
      <c r="D250" s="3" t="s">
        <v>313</v>
      </c>
      <c r="E250" s="4"/>
      <c r="F250" s="5"/>
    </row>
    <row r="251" ht="18.75" customHeight="1" spans="1:6">
      <c r="A251" s="3" t="s">
        <v>242</v>
      </c>
      <c r="B251" s="4"/>
      <c r="C251" s="4"/>
      <c r="D251" s="3"/>
      <c r="E251" s="4"/>
      <c r="F251" s="5"/>
    </row>
    <row r="252" ht="18.75" customHeight="1" spans="1:6">
      <c r="A252" s="3" t="s">
        <v>243</v>
      </c>
      <c r="B252" s="4"/>
      <c r="C252" s="4"/>
      <c r="D252" s="3" t="s">
        <v>244</v>
      </c>
      <c r="E252" s="4"/>
      <c r="F252" s="5"/>
    </row>
    <row r="253" ht="18.75" customHeight="1" spans="1:6">
      <c r="A253" s="3" t="s">
        <v>245</v>
      </c>
      <c r="B253" s="3" t="s">
        <v>246</v>
      </c>
      <c r="C253" s="3" t="s">
        <v>247</v>
      </c>
      <c r="D253" s="3" t="s">
        <v>248</v>
      </c>
      <c r="E253" s="3" t="s">
        <v>249</v>
      </c>
      <c r="F253" s="6" t="s">
        <v>250</v>
      </c>
    </row>
    <row r="254" ht="18.75" customHeight="1" spans="1:6">
      <c r="A254" s="3" t="s">
        <v>193</v>
      </c>
      <c r="B254" s="7" t="s">
        <v>251</v>
      </c>
      <c r="C254" s="3" t="s">
        <v>252</v>
      </c>
      <c r="D254" s="8">
        <v>128</v>
      </c>
      <c r="E254" s="8">
        <v>2.3</v>
      </c>
      <c r="F254" s="9">
        <v>294.4</v>
      </c>
    </row>
    <row r="255" ht="18.75" customHeight="1" spans="1:6">
      <c r="A255" s="3" t="s">
        <v>197</v>
      </c>
      <c r="B255" s="7" t="s">
        <v>314</v>
      </c>
      <c r="C255" s="3" t="s">
        <v>254</v>
      </c>
      <c r="D255" s="8">
        <v>596.9</v>
      </c>
      <c r="E255" s="8">
        <v>0.32</v>
      </c>
      <c r="F255" s="9">
        <v>191.01</v>
      </c>
    </row>
    <row r="256" ht="18.75" customHeight="1" spans="1:6">
      <c r="A256" s="3" t="s">
        <v>199</v>
      </c>
      <c r="B256" s="7" t="s">
        <v>304</v>
      </c>
      <c r="C256" s="3" t="s">
        <v>254</v>
      </c>
      <c r="D256" s="8">
        <v>4.14</v>
      </c>
      <c r="E256" s="8">
        <v>1.53</v>
      </c>
      <c r="F256" s="9">
        <v>6.33</v>
      </c>
    </row>
    <row r="257" ht="18.75" customHeight="1" spans="1:6">
      <c r="A257" s="3" t="s">
        <v>201</v>
      </c>
      <c r="B257" s="7" t="s">
        <v>255</v>
      </c>
      <c r="C257" s="3" t="s">
        <v>256</v>
      </c>
      <c r="D257" s="8">
        <v>197.34</v>
      </c>
      <c r="E257" s="8">
        <v>5</v>
      </c>
      <c r="F257" s="9">
        <v>9.87</v>
      </c>
    </row>
    <row r="258" ht="18.75" customHeight="1" spans="1:6">
      <c r="A258" s="3"/>
      <c r="B258" s="7"/>
      <c r="C258" s="3"/>
      <c r="D258" s="8"/>
      <c r="E258" s="8"/>
      <c r="F258" s="9"/>
    </row>
    <row r="259" ht="18.75" customHeight="1" spans="1:6">
      <c r="A259" s="3"/>
      <c r="B259" s="7"/>
      <c r="C259" s="3"/>
      <c r="D259" s="8"/>
      <c r="E259" s="8"/>
      <c r="F259" s="9"/>
    </row>
    <row r="260" ht="18.75" customHeight="1" spans="1:6">
      <c r="A260" s="3"/>
      <c r="B260" s="7"/>
      <c r="C260" s="3"/>
      <c r="D260" s="8"/>
      <c r="E260" s="8"/>
      <c r="F260" s="9"/>
    </row>
    <row r="261" ht="18.75" customHeight="1" spans="1:6">
      <c r="A261" s="3"/>
      <c r="B261" s="7"/>
      <c r="C261" s="3"/>
      <c r="D261" s="8"/>
      <c r="E261" s="8"/>
      <c r="F261" s="9"/>
    </row>
    <row r="262" ht="18.75" customHeight="1" spans="1:6">
      <c r="A262" s="3"/>
      <c r="B262" s="7"/>
      <c r="C262" s="3"/>
      <c r="D262" s="8"/>
      <c r="E262" s="8"/>
      <c r="F262" s="9"/>
    </row>
    <row r="263" ht="18.75" customHeight="1" spans="1:6">
      <c r="A263" s="3"/>
      <c r="B263" s="7"/>
      <c r="C263" s="3"/>
      <c r="D263" s="8"/>
      <c r="E263" s="8"/>
      <c r="F263" s="9"/>
    </row>
    <row r="264" ht="18.75" customHeight="1" spans="1:6">
      <c r="A264" s="3"/>
      <c r="B264" s="7"/>
      <c r="C264" s="3"/>
      <c r="D264" s="8"/>
      <c r="E264" s="8"/>
      <c r="F264" s="9"/>
    </row>
    <row r="265" ht="18.75" customHeight="1" spans="1:6">
      <c r="A265" s="3"/>
      <c r="B265" s="7"/>
      <c r="C265" s="3"/>
      <c r="D265" s="8"/>
      <c r="E265" s="8"/>
      <c r="F265" s="9"/>
    </row>
    <row r="266" ht="18.75" customHeight="1" spans="1:6">
      <c r="A266" s="3"/>
      <c r="B266" s="7"/>
      <c r="C266" s="3"/>
      <c r="D266" s="8"/>
      <c r="E266" s="8"/>
      <c r="F266" s="9"/>
    </row>
    <row r="267" ht="18.75" customHeight="1" spans="1:6">
      <c r="A267" s="3"/>
      <c r="B267" s="7"/>
      <c r="C267" s="3"/>
      <c r="D267" s="8"/>
      <c r="E267" s="8"/>
      <c r="F267" s="9"/>
    </row>
    <row r="268" ht="18.75" customHeight="1" spans="1:6">
      <c r="A268" s="3"/>
      <c r="B268" s="7"/>
      <c r="C268" s="3"/>
      <c r="D268" s="8"/>
      <c r="E268" s="8"/>
      <c r="F268" s="9"/>
    </row>
    <row r="269" ht="18.75" customHeight="1" spans="1:6">
      <c r="A269" s="3"/>
      <c r="B269" s="7"/>
      <c r="C269" s="3"/>
      <c r="D269" s="8"/>
      <c r="E269" s="8"/>
      <c r="F269" s="9"/>
    </row>
    <row r="270" ht="18.75" customHeight="1" spans="1:6">
      <c r="A270" s="3"/>
      <c r="B270" s="7"/>
      <c r="C270" s="3"/>
      <c r="D270" s="8"/>
      <c r="E270" s="8"/>
      <c r="F270" s="9"/>
    </row>
    <row r="271" ht="18.75" customHeight="1" spans="1:6">
      <c r="A271" s="3"/>
      <c r="B271" s="7"/>
      <c r="C271" s="3"/>
      <c r="D271" s="8"/>
      <c r="E271" s="8"/>
      <c r="F271" s="9"/>
    </row>
    <row r="272" ht="18.75" customHeight="1" spans="1:6">
      <c r="A272" s="3"/>
      <c r="B272" s="7"/>
      <c r="C272" s="3"/>
      <c r="D272" s="8"/>
      <c r="E272" s="8"/>
      <c r="F272" s="9"/>
    </row>
    <row r="273" ht="18.75" customHeight="1" spans="1:6">
      <c r="A273" s="3"/>
      <c r="B273" s="7"/>
      <c r="C273" s="3"/>
      <c r="D273" s="8"/>
      <c r="E273" s="8"/>
      <c r="F273" s="9"/>
    </row>
    <row r="274" ht="18.75" customHeight="1" spans="1:6">
      <c r="A274" s="3"/>
      <c r="B274" s="7"/>
      <c r="C274" s="3"/>
      <c r="D274" s="8"/>
      <c r="E274" s="8"/>
      <c r="F274" s="9"/>
    </row>
    <row r="275" ht="18.75" customHeight="1" spans="1:6">
      <c r="A275" s="3"/>
      <c r="B275" s="7"/>
      <c r="C275" s="3"/>
      <c r="D275" s="8"/>
      <c r="E275" s="8"/>
      <c r="F275" s="9"/>
    </row>
    <row r="276" ht="18.75" customHeight="1" spans="1:6">
      <c r="A276" s="10"/>
      <c r="B276" s="3" t="s">
        <v>257</v>
      </c>
      <c r="C276" s="3" t="s">
        <v>174</v>
      </c>
      <c r="D276" s="3"/>
      <c r="E276" s="11"/>
      <c r="F276" s="9">
        <v>501.61</v>
      </c>
    </row>
    <row r="277" ht="18.75" customHeight="1" spans="1:6">
      <c r="A277" s="12"/>
      <c r="B277" s="3" t="s">
        <v>258</v>
      </c>
      <c r="C277" s="3" t="s">
        <v>174</v>
      </c>
      <c r="D277" s="3" t="s">
        <v>259</v>
      </c>
      <c r="E277" s="11"/>
      <c r="F277" s="9">
        <v>17.56</v>
      </c>
    </row>
    <row r="278" ht="18.75" customHeight="1" spans="1:6">
      <c r="A278" s="12"/>
      <c r="B278" s="3" t="s">
        <v>260</v>
      </c>
      <c r="C278" s="3" t="s">
        <v>174</v>
      </c>
      <c r="D278" s="3" t="s">
        <v>261</v>
      </c>
      <c r="E278" s="11"/>
      <c r="F278" s="9">
        <v>33.75</v>
      </c>
    </row>
    <row r="279" ht="18.75" customHeight="1" spans="1:6">
      <c r="A279" s="3"/>
      <c r="B279" s="3" t="s">
        <v>262</v>
      </c>
      <c r="C279" s="3" t="s">
        <v>174</v>
      </c>
      <c r="D279" s="3" t="s">
        <v>263</v>
      </c>
      <c r="E279" s="11"/>
      <c r="F279" s="9">
        <v>27.65</v>
      </c>
    </row>
    <row r="280" ht="22.5" customHeight="1" spans="1:6">
      <c r="A280" s="12"/>
      <c r="B280" s="3" t="s">
        <v>264</v>
      </c>
      <c r="C280" s="3" t="s">
        <v>174</v>
      </c>
      <c r="D280" s="13"/>
      <c r="E280" s="11"/>
      <c r="F280" s="9">
        <v>57.74</v>
      </c>
    </row>
    <row r="281" ht="18.75" customHeight="1" spans="1:6">
      <c r="A281" s="12"/>
      <c r="B281" s="3" t="s">
        <v>265</v>
      </c>
      <c r="C281" s="3" t="s">
        <v>196</v>
      </c>
      <c r="D281" s="13">
        <v>4.01</v>
      </c>
      <c r="E281" s="11" t="s">
        <v>315</v>
      </c>
      <c r="F281" s="14" t="s">
        <v>316</v>
      </c>
    </row>
    <row r="282" ht="18.75" customHeight="1" spans="1:6">
      <c r="A282" s="12"/>
      <c r="B282" s="3" t="s">
        <v>268</v>
      </c>
      <c r="C282" s="3" t="s">
        <v>174</v>
      </c>
      <c r="D282" s="15"/>
      <c r="E282" s="11"/>
      <c r="F282" s="9"/>
    </row>
    <row r="283" ht="18.75" customHeight="1" spans="1:6">
      <c r="A283" s="12"/>
      <c r="B283" s="3" t="s">
        <v>269</v>
      </c>
      <c r="C283" s="3" t="s">
        <v>174</v>
      </c>
      <c r="D283" s="3" t="s">
        <v>270</v>
      </c>
      <c r="E283" s="11"/>
      <c r="F283" s="9">
        <v>57.45</v>
      </c>
    </row>
    <row r="284" ht="18.75" customHeight="1" spans="1:6">
      <c r="A284" s="12"/>
      <c r="B284" s="3" t="s">
        <v>271</v>
      </c>
      <c r="C284" s="3" t="s">
        <v>174</v>
      </c>
      <c r="D284" s="3"/>
      <c r="E284" s="11"/>
      <c r="F284" s="9">
        <v>695.76</v>
      </c>
    </row>
    <row r="285" ht="18.75" customHeight="1" spans="1:6">
      <c r="A285" s="12"/>
      <c r="B285" s="3" t="s">
        <v>272</v>
      </c>
      <c r="C285" s="3" t="s">
        <v>174</v>
      </c>
      <c r="D285" s="3"/>
      <c r="E285" s="11"/>
      <c r="F285" s="9">
        <v>6.96</v>
      </c>
    </row>
    <row r="286" ht="18.75" customHeight="1" spans="1:6">
      <c r="A286" s="16"/>
      <c r="B286" s="4"/>
      <c r="C286" s="4"/>
      <c r="D286" s="4"/>
      <c r="E286" s="4"/>
      <c r="F286" s="4"/>
    </row>
    <row r="287" ht="0.5" customHeight="1"/>
    <row r="288" ht="33.75" customHeight="1" spans="1:6">
      <c r="A288" s="1" t="s">
        <v>237</v>
      </c>
      <c r="B288" s="2"/>
      <c r="C288" s="2"/>
      <c r="D288" s="2"/>
      <c r="E288" s="2"/>
      <c r="F288" s="2"/>
    </row>
    <row r="289" ht="18.75" customHeight="1" spans="1:6">
      <c r="A289" s="3" t="s">
        <v>238</v>
      </c>
      <c r="B289" s="4"/>
      <c r="C289" s="4"/>
      <c r="D289" s="3" t="s">
        <v>209</v>
      </c>
      <c r="E289" s="4"/>
      <c r="F289" s="5"/>
    </row>
    <row r="290" ht="18.75" customHeight="1" spans="1:6">
      <c r="A290" s="3" t="s">
        <v>2</v>
      </c>
      <c r="B290" s="4"/>
      <c r="C290" s="4"/>
      <c r="D290" s="3" t="s">
        <v>317</v>
      </c>
      <c r="E290" s="4"/>
      <c r="F290" s="5"/>
    </row>
    <row r="291" ht="18.75" customHeight="1" spans="1:6">
      <c r="A291" s="3" t="s">
        <v>240</v>
      </c>
      <c r="B291" s="4"/>
      <c r="C291" s="4"/>
      <c r="D291" s="3" t="s">
        <v>318</v>
      </c>
      <c r="E291" s="4"/>
      <c r="F291" s="5"/>
    </row>
    <row r="292" ht="18.75" customHeight="1" spans="1:6">
      <c r="A292" s="3" t="s">
        <v>242</v>
      </c>
      <c r="B292" s="4"/>
      <c r="C292" s="4"/>
      <c r="D292" s="3"/>
      <c r="E292" s="4"/>
      <c r="F292" s="5"/>
    </row>
    <row r="293" ht="18.75" customHeight="1" spans="1:6">
      <c r="A293" s="3" t="s">
        <v>243</v>
      </c>
      <c r="B293" s="4"/>
      <c r="C293" s="4"/>
      <c r="D293" s="3" t="s">
        <v>244</v>
      </c>
      <c r="E293" s="4"/>
      <c r="F293" s="5"/>
    </row>
    <row r="294" ht="18.75" customHeight="1" spans="1:6">
      <c r="A294" s="3" t="s">
        <v>245</v>
      </c>
      <c r="B294" s="3" t="s">
        <v>246</v>
      </c>
      <c r="C294" s="3" t="s">
        <v>247</v>
      </c>
      <c r="D294" s="3" t="s">
        <v>248</v>
      </c>
      <c r="E294" s="3" t="s">
        <v>249</v>
      </c>
      <c r="F294" s="6" t="s">
        <v>250</v>
      </c>
    </row>
    <row r="295" ht="18.75" customHeight="1" spans="1:6">
      <c r="A295" s="3" t="s">
        <v>193</v>
      </c>
      <c r="B295" s="7" t="s">
        <v>251</v>
      </c>
      <c r="C295" s="3" t="s">
        <v>252</v>
      </c>
      <c r="D295" s="8">
        <v>128</v>
      </c>
      <c r="E295" s="8">
        <v>123.7</v>
      </c>
      <c r="F295" s="9">
        <v>15833.6</v>
      </c>
    </row>
    <row r="296" ht="18.75" customHeight="1" spans="1:6">
      <c r="A296" s="3" t="s">
        <v>197</v>
      </c>
      <c r="B296" s="7" t="s">
        <v>204</v>
      </c>
      <c r="C296" s="3" t="s">
        <v>18</v>
      </c>
      <c r="D296" s="8">
        <v>483.25</v>
      </c>
      <c r="E296" s="8">
        <v>0.96</v>
      </c>
      <c r="F296" s="9">
        <v>463.92</v>
      </c>
    </row>
    <row r="297" ht="18.75" customHeight="1" spans="1:6">
      <c r="A297" s="3" t="s">
        <v>199</v>
      </c>
      <c r="B297" s="7" t="s">
        <v>198</v>
      </c>
      <c r="C297" s="3" t="s">
        <v>196</v>
      </c>
      <c r="D297" s="8">
        <v>3</v>
      </c>
      <c r="E297" s="8">
        <v>52</v>
      </c>
      <c r="F297" s="9">
        <v>156</v>
      </c>
    </row>
    <row r="298" ht="18.75" customHeight="1" spans="1:6">
      <c r="A298" s="3" t="s">
        <v>201</v>
      </c>
      <c r="B298" s="7" t="s">
        <v>194</v>
      </c>
      <c r="C298" s="3" t="s">
        <v>196</v>
      </c>
      <c r="D298" s="8">
        <v>3</v>
      </c>
      <c r="E298" s="8">
        <v>78</v>
      </c>
      <c r="F298" s="9">
        <v>234</v>
      </c>
    </row>
    <row r="299" ht="18.75" customHeight="1" spans="1:6">
      <c r="A299" s="3" t="s">
        <v>203</v>
      </c>
      <c r="B299" s="7" t="s">
        <v>200</v>
      </c>
      <c r="C299" s="3" t="s">
        <v>196</v>
      </c>
      <c r="D299" s="8">
        <v>3</v>
      </c>
      <c r="E299" s="8">
        <v>30</v>
      </c>
      <c r="F299" s="9">
        <v>90</v>
      </c>
    </row>
    <row r="300" ht="18.75" customHeight="1" spans="1:6">
      <c r="A300" s="3" t="s">
        <v>205</v>
      </c>
      <c r="B300" s="7" t="s">
        <v>202</v>
      </c>
      <c r="C300" s="3" t="s">
        <v>196</v>
      </c>
      <c r="D300" s="8">
        <v>3</v>
      </c>
      <c r="E300" s="8">
        <v>195</v>
      </c>
      <c r="F300" s="9">
        <v>585</v>
      </c>
    </row>
    <row r="301" ht="18.75" customHeight="1" spans="1:6">
      <c r="A301" s="3" t="s">
        <v>207</v>
      </c>
      <c r="B301" s="7" t="s">
        <v>220</v>
      </c>
      <c r="C301" s="3" t="s">
        <v>196</v>
      </c>
      <c r="D301" s="8">
        <v>5.81</v>
      </c>
      <c r="E301" s="8">
        <v>3.6</v>
      </c>
      <c r="F301" s="9">
        <v>20.92</v>
      </c>
    </row>
    <row r="302" ht="18.75" customHeight="1" spans="1:6">
      <c r="A302" s="3" t="s">
        <v>209</v>
      </c>
      <c r="B302" s="7" t="s">
        <v>281</v>
      </c>
      <c r="C302" s="3" t="s">
        <v>18</v>
      </c>
      <c r="D302" s="8">
        <v>159.42</v>
      </c>
      <c r="E302" s="8">
        <v>102</v>
      </c>
      <c r="F302" s="9">
        <v>16260.84</v>
      </c>
    </row>
    <row r="303" ht="18.75" customHeight="1" spans="1:6">
      <c r="A303" s="3" t="s">
        <v>212</v>
      </c>
      <c r="B303" s="7" t="s">
        <v>229</v>
      </c>
      <c r="C303" s="3" t="s">
        <v>18</v>
      </c>
      <c r="D303" s="8">
        <v>0.7</v>
      </c>
      <c r="E303" s="8">
        <v>120</v>
      </c>
      <c r="F303" s="9">
        <v>84</v>
      </c>
    </row>
    <row r="304" ht="18.75" customHeight="1" spans="1:6">
      <c r="A304" s="3" t="s">
        <v>215</v>
      </c>
      <c r="B304" s="7" t="s">
        <v>319</v>
      </c>
      <c r="C304" s="3" t="s">
        <v>254</v>
      </c>
      <c r="D304" s="8">
        <v>481.48</v>
      </c>
      <c r="E304" s="8">
        <v>0.33</v>
      </c>
      <c r="F304" s="9">
        <v>158.89</v>
      </c>
    </row>
    <row r="305" ht="18.75" customHeight="1" spans="1:6">
      <c r="A305" s="3" t="s">
        <v>217</v>
      </c>
      <c r="B305" s="7" t="s">
        <v>320</v>
      </c>
      <c r="C305" s="3" t="s">
        <v>254</v>
      </c>
      <c r="D305" s="8">
        <v>499.39</v>
      </c>
      <c r="E305" s="8">
        <v>0.42</v>
      </c>
      <c r="F305" s="9">
        <v>209.74</v>
      </c>
    </row>
    <row r="306" ht="18.75" customHeight="1" spans="1:6">
      <c r="A306" s="3" t="s">
        <v>219</v>
      </c>
      <c r="B306" s="7" t="s">
        <v>282</v>
      </c>
      <c r="C306" s="3" t="s">
        <v>254</v>
      </c>
      <c r="D306" s="8">
        <v>16.15</v>
      </c>
      <c r="E306" s="8">
        <v>10.8</v>
      </c>
      <c r="F306" s="9">
        <v>174.42</v>
      </c>
    </row>
    <row r="307" ht="18.75" customHeight="1" spans="1:6">
      <c r="A307" s="3" t="s">
        <v>221</v>
      </c>
      <c r="B307" s="7" t="s">
        <v>321</v>
      </c>
      <c r="C307" s="3" t="s">
        <v>254</v>
      </c>
      <c r="D307" s="8">
        <v>176.45</v>
      </c>
      <c r="E307" s="8">
        <v>15</v>
      </c>
      <c r="F307" s="9">
        <v>2646.75</v>
      </c>
    </row>
    <row r="308" ht="18.75" customHeight="1" spans="1:6">
      <c r="A308" s="3" t="s">
        <v>223</v>
      </c>
      <c r="B308" s="7" t="s">
        <v>322</v>
      </c>
      <c r="C308" s="3" t="s">
        <v>254</v>
      </c>
      <c r="D308" s="8">
        <v>147.03</v>
      </c>
      <c r="E308" s="8">
        <v>1.86</v>
      </c>
      <c r="F308" s="9">
        <v>273.48</v>
      </c>
    </row>
    <row r="309" ht="18.75" customHeight="1" spans="1:6">
      <c r="A309" s="3" t="s">
        <v>226</v>
      </c>
      <c r="B309" s="7" t="s">
        <v>323</v>
      </c>
      <c r="C309" s="3" t="s">
        <v>254</v>
      </c>
      <c r="D309" s="8">
        <v>59.32</v>
      </c>
      <c r="E309" s="8">
        <v>0.45</v>
      </c>
      <c r="F309" s="9">
        <v>26.69</v>
      </c>
    </row>
    <row r="310" ht="18.75" customHeight="1" spans="1:6">
      <c r="A310" s="3" t="s">
        <v>228</v>
      </c>
      <c r="B310" s="7" t="s">
        <v>255</v>
      </c>
      <c r="C310" s="3" t="s">
        <v>256</v>
      </c>
      <c r="D310" s="8">
        <v>21384.65</v>
      </c>
      <c r="E310" s="8">
        <v>2</v>
      </c>
      <c r="F310" s="9">
        <v>427.69</v>
      </c>
    </row>
    <row r="311" ht="18.75" customHeight="1" spans="1:6">
      <c r="A311" s="3" t="s">
        <v>230</v>
      </c>
      <c r="B311" s="7" t="s">
        <v>283</v>
      </c>
      <c r="C311" s="3" t="s">
        <v>18</v>
      </c>
      <c r="D311" s="8">
        <v>31.22</v>
      </c>
      <c r="E311" s="8">
        <v>102</v>
      </c>
      <c r="F311" s="9">
        <v>3184.44</v>
      </c>
    </row>
    <row r="312" ht="18.75" customHeight="1" spans="1:6">
      <c r="A312" s="3" t="s">
        <v>232</v>
      </c>
      <c r="B312" s="7" t="s">
        <v>284</v>
      </c>
      <c r="C312" s="3" t="s">
        <v>18</v>
      </c>
      <c r="D312" s="8">
        <v>11.73</v>
      </c>
      <c r="E312" s="8">
        <v>102</v>
      </c>
      <c r="F312" s="9">
        <v>1196.46</v>
      </c>
    </row>
    <row r="313" ht="18.75" customHeight="1" spans="1:6">
      <c r="A313" s="3"/>
      <c r="B313" s="7"/>
      <c r="C313" s="3"/>
      <c r="D313" s="8"/>
      <c r="E313" s="8"/>
      <c r="F313" s="9"/>
    </row>
    <row r="314" ht="18.75" customHeight="1" spans="1:6">
      <c r="A314" s="3"/>
      <c r="B314" s="7"/>
      <c r="C314" s="3"/>
      <c r="D314" s="8"/>
      <c r="E314" s="8"/>
      <c r="F314" s="9"/>
    </row>
    <row r="315" ht="18.75" customHeight="1" spans="1:6">
      <c r="A315" s="3"/>
      <c r="B315" s="7"/>
      <c r="C315" s="3"/>
      <c r="D315" s="8"/>
      <c r="E315" s="8"/>
      <c r="F315" s="9"/>
    </row>
    <row r="316" ht="18.75" customHeight="1" spans="1:6">
      <c r="A316" s="3"/>
      <c r="B316" s="7"/>
      <c r="C316" s="3"/>
      <c r="D316" s="8"/>
      <c r="E316" s="8"/>
      <c r="F316" s="9"/>
    </row>
    <row r="317" ht="18.75" customHeight="1" spans="1:6">
      <c r="A317" s="3"/>
      <c r="B317" s="7"/>
      <c r="C317" s="3"/>
      <c r="D317" s="8"/>
      <c r="E317" s="8"/>
      <c r="F317" s="9"/>
    </row>
    <row r="318" ht="18.75" customHeight="1" spans="1:6">
      <c r="A318" s="3"/>
      <c r="B318" s="7"/>
      <c r="C318" s="3"/>
      <c r="D318" s="8"/>
      <c r="E318" s="8"/>
      <c r="F318" s="9"/>
    </row>
    <row r="319" ht="18.75" customHeight="1" spans="1:6">
      <c r="A319" s="3"/>
      <c r="B319" s="7"/>
      <c r="C319" s="3"/>
      <c r="D319" s="8"/>
      <c r="E319" s="8"/>
      <c r="F319" s="9"/>
    </row>
    <row r="320" ht="18.75" customHeight="1" spans="1:6">
      <c r="A320" s="3"/>
      <c r="B320" s="7"/>
      <c r="C320" s="3"/>
      <c r="D320" s="8"/>
      <c r="E320" s="8"/>
      <c r="F320" s="9"/>
    </row>
    <row r="321" ht="18.75" customHeight="1" spans="1:6">
      <c r="A321" s="3"/>
      <c r="B321" s="7"/>
      <c r="C321" s="3"/>
      <c r="D321" s="8"/>
      <c r="E321" s="8"/>
      <c r="F321" s="9"/>
    </row>
    <row r="322" ht="18.75" customHeight="1" spans="1:6">
      <c r="A322" s="3"/>
      <c r="B322" s="7"/>
      <c r="C322" s="3"/>
      <c r="D322" s="8"/>
      <c r="E322" s="8"/>
      <c r="F322" s="9"/>
    </row>
    <row r="323" ht="18.75" customHeight="1" spans="1:6">
      <c r="A323" s="3"/>
      <c r="B323" s="7"/>
      <c r="C323" s="3"/>
      <c r="D323" s="8"/>
      <c r="E323" s="8"/>
      <c r="F323" s="9"/>
    </row>
    <row r="324" ht="18.75" customHeight="1" spans="1:6">
      <c r="A324" s="3"/>
      <c r="B324" s="7"/>
      <c r="C324" s="3"/>
      <c r="D324" s="8"/>
      <c r="E324" s="8"/>
      <c r="F324" s="9"/>
    </row>
    <row r="325" ht="18.75" customHeight="1" spans="1:6">
      <c r="A325" s="3"/>
      <c r="B325" s="7"/>
      <c r="C325" s="3"/>
      <c r="D325" s="8"/>
      <c r="E325" s="8"/>
      <c r="F325" s="9"/>
    </row>
    <row r="326" ht="18.75" customHeight="1" spans="1:6">
      <c r="A326" s="3"/>
      <c r="B326" s="7"/>
      <c r="C326" s="3"/>
      <c r="D326" s="8"/>
      <c r="E326" s="8"/>
      <c r="F326" s="9"/>
    </row>
    <row r="327" ht="18.75" customHeight="1" spans="1:6">
      <c r="A327" s="3"/>
      <c r="B327" s="7"/>
      <c r="C327" s="3"/>
      <c r="D327" s="8"/>
      <c r="E327" s="8"/>
      <c r="F327" s="9"/>
    </row>
    <row r="328" ht="18.75" customHeight="1" spans="1:6">
      <c r="A328" s="16"/>
      <c r="B328" s="4"/>
      <c r="C328" s="4"/>
      <c r="D328" s="4"/>
      <c r="E328" s="4"/>
      <c r="F328" s="4"/>
    </row>
    <row r="329" ht="0.5" customHeight="1"/>
    <row r="330" ht="33.75" customHeight="1" spans="1:6">
      <c r="A330" s="1" t="s">
        <v>237</v>
      </c>
      <c r="B330" s="2"/>
      <c r="C330" s="2"/>
      <c r="D330" s="2"/>
      <c r="E330" s="2"/>
      <c r="F330" s="2"/>
    </row>
    <row r="331" ht="18.75" customHeight="1" spans="1:6">
      <c r="A331" s="3" t="s">
        <v>238</v>
      </c>
      <c r="B331" s="4"/>
      <c r="C331" s="4"/>
      <c r="D331" s="3" t="s">
        <v>209</v>
      </c>
      <c r="E331" s="4"/>
      <c r="F331" s="5"/>
    </row>
    <row r="332" ht="18.75" customHeight="1" spans="1:6">
      <c r="A332" s="3" t="s">
        <v>2</v>
      </c>
      <c r="B332" s="4"/>
      <c r="C332" s="4"/>
      <c r="D332" s="3" t="s">
        <v>317</v>
      </c>
      <c r="E332" s="4"/>
      <c r="F332" s="5"/>
    </row>
    <row r="333" ht="18.75" customHeight="1" spans="1:6">
      <c r="A333" s="3" t="s">
        <v>240</v>
      </c>
      <c r="B333" s="4"/>
      <c r="C333" s="4"/>
      <c r="D333" s="3" t="s">
        <v>318</v>
      </c>
      <c r="E333" s="4"/>
      <c r="F333" s="5"/>
    </row>
    <row r="334" ht="18.75" customHeight="1" spans="1:6">
      <c r="A334" s="3" t="s">
        <v>242</v>
      </c>
      <c r="B334" s="4"/>
      <c r="C334" s="4"/>
      <c r="D334" s="3"/>
      <c r="E334" s="4"/>
      <c r="F334" s="5"/>
    </row>
    <row r="335" ht="18.75" customHeight="1" spans="1:6">
      <c r="A335" s="3" t="s">
        <v>243</v>
      </c>
      <c r="B335" s="4"/>
      <c r="C335" s="4"/>
      <c r="D335" s="3" t="s">
        <v>244</v>
      </c>
      <c r="E335" s="4"/>
      <c r="F335" s="5"/>
    </row>
    <row r="336" ht="18.75" customHeight="1" spans="1:6">
      <c r="A336" s="3" t="s">
        <v>245</v>
      </c>
      <c r="B336" s="3" t="s">
        <v>246</v>
      </c>
      <c r="C336" s="3" t="s">
        <v>247</v>
      </c>
      <c r="D336" s="3" t="s">
        <v>248</v>
      </c>
      <c r="E336" s="3" t="s">
        <v>249</v>
      </c>
      <c r="F336" s="6" t="s">
        <v>250</v>
      </c>
    </row>
    <row r="337" ht="18.75" customHeight="1" spans="1:6">
      <c r="A337" s="3"/>
      <c r="B337" s="7"/>
      <c r="C337" s="3"/>
      <c r="D337" s="8"/>
      <c r="E337" s="8"/>
      <c r="F337" s="9"/>
    </row>
    <row r="338" ht="18.75" customHeight="1" spans="1:6">
      <c r="A338" s="3"/>
      <c r="B338" s="7"/>
      <c r="C338" s="3"/>
      <c r="D338" s="8"/>
      <c r="E338" s="8"/>
      <c r="F338" s="9"/>
    </row>
    <row r="339" ht="18.75" customHeight="1" spans="1:6">
      <c r="A339" s="3"/>
      <c r="B339" s="7"/>
      <c r="C339" s="3"/>
      <c r="D339" s="8"/>
      <c r="E339" s="8"/>
      <c r="F339" s="9"/>
    </row>
    <row r="340" ht="18.75" customHeight="1" spans="1:6">
      <c r="A340" s="3"/>
      <c r="B340" s="7"/>
      <c r="C340" s="3"/>
      <c r="D340" s="8"/>
      <c r="E340" s="8"/>
      <c r="F340" s="9"/>
    </row>
    <row r="341" ht="18.75" customHeight="1" spans="1:6">
      <c r="A341" s="3"/>
      <c r="B341" s="7"/>
      <c r="C341" s="3"/>
      <c r="D341" s="8"/>
      <c r="E341" s="8"/>
      <c r="F341" s="9"/>
    </row>
    <row r="342" ht="18.75" customHeight="1" spans="1:6">
      <c r="A342" s="3"/>
      <c r="B342" s="7"/>
      <c r="C342" s="3"/>
      <c r="D342" s="8"/>
      <c r="E342" s="8"/>
      <c r="F342" s="9"/>
    </row>
    <row r="343" ht="18.75" customHeight="1" spans="1:6">
      <c r="A343" s="3"/>
      <c r="B343" s="7"/>
      <c r="C343" s="3"/>
      <c r="D343" s="8"/>
      <c r="E343" s="8"/>
      <c r="F343" s="9"/>
    </row>
    <row r="344" ht="18.75" customHeight="1" spans="1:6">
      <c r="A344" s="3"/>
      <c r="B344" s="7"/>
      <c r="C344" s="3"/>
      <c r="D344" s="8"/>
      <c r="E344" s="8"/>
      <c r="F344" s="9"/>
    </row>
    <row r="345" ht="18.75" customHeight="1" spans="1:6">
      <c r="A345" s="3"/>
      <c r="B345" s="7"/>
      <c r="C345" s="3"/>
      <c r="D345" s="8"/>
      <c r="E345" s="8"/>
      <c r="F345" s="9"/>
    </row>
    <row r="346" ht="18.75" customHeight="1" spans="1:6">
      <c r="A346" s="3"/>
      <c r="B346" s="7"/>
      <c r="C346" s="3"/>
      <c r="D346" s="8"/>
      <c r="E346" s="8"/>
      <c r="F346" s="9"/>
    </row>
    <row r="347" ht="18.75" customHeight="1" spans="1:6">
      <c r="A347" s="3"/>
      <c r="B347" s="7"/>
      <c r="C347" s="3"/>
      <c r="D347" s="8"/>
      <c r="E347" s="8"/>
      <c r="F347" s="9"/>
    </row>
    <row r="348" ht="18.75" customHeight="1" spans="1:6">
      <c r="A348" s="3"/>
      <c r="B348" s="7"/>
      <c r="C348" s="3"/>
      <c r="D348" s="8"/>
      <c r="E348" s="8"/>
      <c r="F348" s="9"/>
    </row>
    <row r="349" ht="18.75" customHeight="1" spans="1:6">
      <c r="A349" s="3"/>
      <c r="B349" s="7"/>
      <c r="C349" s="3"/>
      <c r="D349" s="8"/>
      <c r="E349" s="8"/>
      <c r="F349" s="9"/>
    </row>
    <row r="350" ht="18.75" customHeight="1" spans="1:6">
      <c r="A350" s="3"/>
      <c r="B350" s="7"/>
      <c r="C350" s="3"/>
      <c r="D350" s="8"/>
      <c r="E350" s="8"/>
      <c r="F350" s="9"/>
    </row>
    <row r="351" ht="18.75" customHeight="1" spans="1:6">
      <c r="A351" s="3"/>
      <c r="B351" s="7"/>
      <c r="C351" s="3"/>
      <c r="D351" s="8"/>
      <c r="E351" s="8"/>
      <c r="F351" s="9"/>
    </row>
    <row r="352" ht="18.75" customHeight="1" spans="1:6">
      <c r="A352" s="3"/>
      <c r="B352" s="7"/>
      <c r="C352" s="3"/>
      <c r="D352" s="8"/>
      <c r="E352" s="8"/>
      <c r="F352" s="9"/>
    </row>
    <row r="353" ht="18.75" customHeight="1" spans="1:6">
      <c r="A353" s="10"/>
      <c r="B353" s="3" t="s">
        <v>257</v>
      </c>
      <c r="C353" s="3" t="s">
        <v>174</v>
      </c>
      <c r="D353" s="3"/>
      <c r="E353" s="11"/>
      <c r="F353" s="9">
        <v>42026.84</v>
      </c>
    </row>
    <row r="354" ht="18.75" customHeight="1" spans="1:6">
      <c r="A354" s="12"/>
      <c r="B354" s="3" t="s">
        <v>258</v>
      </c>
      <c r="C354" s="3" t="s">
        <v>174</v>
      </c>
      <c r="D354" s="3" t="s">
        <v>259</v>
      </c>
      <c r="E354" s="11"/>
      <c r="F354" s="9">
        <v>1470.94</v>
      </c>
    </row>
    <row r="355" ht="18.75" customHeight="1" spans="1:6">
      <c r="A355" s="12"/>
      <c r="B355" s="3" t="s">
        <v>260</v>
      </c>
      <c r="C355" s="3" t="s">
        <v>174</v>
      </c>
      <c r="D355" s="3" t="s">
        <v>285</v>
      </c>
      <c r="E355" s="11"/>
      <c r="F355" s="9">
        <v>4132.29</v>
      </c>
    </row>
    <row r="356" ht="18.75" customHeight="1" spans="1:6">
      <c r="A356" s="3"/>
      <c r="B356" s="3" t="s">
        <v>262</v>
      </c>
      <c r="C356" s="3" t="s">
        <v>174</v>
      </c>
      <c r="D356" s="3" t="s">
        <v>263</v>
      </c>
      <c r="E356" s="11"/>
      <c r="F356" s="9">
        <v>2381.5</v>
      </c>
    </row>
    <row r="357" ht="22.5" customHeight="1" spans="1:6">
      <c r="A357" s="12"/>
      <c r="B357" s="3" t="s">
        <v>264</v>
      </c>
      <c r="C357" s="3" t="s">
        <v>174</v>
      </c>
      <c r="D357" s="13"/>
      <c r="E357" s="11"/>
      <c r="F357" s="9">
        <v>18218.25</v>
      </c>
    </row>
    <row r="358" ht="18.75" customHeight="1" spans="1:6">
      <c r="A358" s="12"/>
      <c r="B358" s="3" t="s">
        <v>286</v>
      </c>
      <c r="C358" s="3" t="s">
        <v>18</v>
      </c>
      <c r="D358" s="13">
        <v>1449.75</v>
      </c>
      <c r="E358" s="11" t="s">
        <v>324</v>
      </c>
      <c r="F358" s="14" t="s">
        <v>325</v>
      </c>
    </row>
    <row r="359" ht="18.75" customHeight="1" spans="1:6">
      <c r="A359" s="12"/>
      <c r="B359" s="3" t="s">
        <v>326</v>
      </c>
      <c r="C359" s="3" t="s">
        <v>196</v>
      </c>
      <c r="D359" s="13">
        <v>2.2</v>
      </c>
      <c r="E359" s="11" t="s">
        <v>327</v>
      </c>
      <c r="F359" s="14" t="s">
        <v>328</v>
      </c>
    </row>
    <row r="360" ht="18.75" customHeight="1" spans="1:6">
      <c r="A360" s="12"/>
      <c r="B360" s="3" t="s">
        <v>329</v>
      </c>
      <c r="C360" s="3" t="s">
        <v>196</v>
      </c>
      <c r="D360" s="13">
        <v>0.41</v>
      </c>
      <c r="E360" s="11" t="s">
        <v>330</v>
      </c>
      <c r="F360" s="14" t="s">
        <v>331</v>
      </c>
    </row>
    <row r="361" ht="18.75" customHeight="1" spans="1:6">
      <c r="A361" s="12"/>
      <c r="B361" s="3" t="s">
        <v>332</v>
      </c>
      <c r="C361" s="3" t="s">
        <v>196</v>
      </c>
      <c r="D361" s="13">
        <v>2.2</v>
      </c>
      <c r="E361" s="11" t="s">
        <v>333</v>
      </c>
      <c r="F361" s="14" t="s">
        <v>334</v>
      </c>
    </row>
    <row r="362" ht="18.75" customHeight="1" spans="1:6">
      <c r="A362" s="12"/>
      <c r="B362" s="3" t="s">
        <v>289</v>
      </c>
      <c r="C362" s="3" t="s">
        <v>196</v>
      </c>
      <c r="D362" s="13">
        <v>0.43</v>
      </c>
      <c r="E362" s="11" t="s">
        <v>335</v>
      </c>
      <c r="F362" s="14" t="s">
        <v>336</v>
      </c>
    </row>
    <row r="363" ht="18.75" customHeight="1" spans="1:6">
      <c r="A363" s="12"/>
      <c r="B363" s="3" t="s">
        <v>292</v>
      </c>
      <c r="C363" s="3" t="s">
        <v>18</v>
      </c>
      <c r="D363" s="13">
        <v>161.44</v>
      </c>
      <c r="E363" s="11" t="s">
        <v>293</v>
      </c>
      <c r="F363" s="14" t="s">
        <v>294</v>
      </c>
    </row>
    <row r="364" ht="18.75" customHeight="1" spans="1:6">
      <c r="A364" s="12"/>
      <c r="B364" s="3" t="s">
        <v>265</v>
      </c>
      <c r="C364" s="3" t="s">
        <v>196</v>
      </c>
      <c r="D364" s="13">
        <v>4.01</v>
      </c>
      <c r="E364" s="11" t="s">
        <v>337</v>
      </c>
      <c r="F364" s="14" t="s">
        <v>338</v>
      </c>
    </row>
    <row r="365" ht="18.75" customHeight="1" spans="1:6">
      <c r="A365" s="12"/>
      <c r="B365" s="3" t="s">
        <v>268</v>
      </c>
      <c r="C365" s="3" t="s">
        <v>174</v>
      </c>
      <c r="D365" s="15"/>
      <c r="E365" s="11"/>
      <c r="F365" s="9"/>
    </row>
    <row r="366" ht="18.75" customHeight="1" spans="1:6">
      <c r="A366" s="12"/>
      <c r="B366" s="3" t="s">
        <v>269</v>
      </c>
      <c r="C366" s="3" t="s">
        <v>174</v>
      </c>
      <c r="D366" s="3" t="s">
        <v>270</v>
      </c>
      <c r="E366" s="11"/>
      <c r="F366" s="9">
        <v>6140.68</v>
      </c>
    </row>
    <row r="367" ht="18.75" customHeight="1" spans="1:6">
      <c r="A367" s="12"/>
      <c r="B367" s="3" t="s">
        <v>271</v>
      </c>
      <c r="C367" s="3" t="s">
        <v>174</v>
      </c>
      <c r="D367" s="3"/>
      <c r="E367" s="11"/>
      <c r="F367" s="9">
        <v>74370.5</v>
      </c>
    </row>
    <row r="368" ht="18.75" customHeight="1" spans="1:6">
      <c r="A368" s="12"/>
      <c r="B368" s="3" t="s">
        <v>272</v>
      </c>
      <c r="C368" s="3" t="s">
        <v>174</v>
      </c>
      <c r="D368" s="3"/>
      <c r="E368" s="11"/>
      <c r="F368" s="9">
        <v>743.71</v>
      </c>
    </row>
    <row r="369" ht="18.75" customHeight="1" spans="1:6">
      <c r="A369" s="16"/>
      <c r="B369" s="4"/>
      <c r="C369" s="4"/>
      <c r="D369" s="4"/>
      <c r="E369" s="4"/>
      <c r="F369" s="4"/>
    </row>
    <row r="370" ht="0.5" customHeight="1"/>
    <row r="371" ht="33.75" customHeight="1" spans="1:6">
      <c r="A371" s="1" t="s">
        <v>237</v>
      </c>
      <c r="B371" s="2"/>
      <c r="C371" s="2"/>
      <c r="D371" s="2"/>
      <c r="E371" s="2"/>
      <c r="F371" s="2"/>
    </row>
    <row r="372" ht="18.75" customHeight="1" spans="1:6">
      <c r="A372" s="3" t="s">
        <v>238</v>
      </c>
      <c r="B372" s="4"/>
      <c r="C372" s="4"/>
      <c r="D372" s="3" t="s">
        <v>212</v>
      </c>
      <c r="E372" s="4"/>
      <c r="F372" s="5"/>
    </row>
    <row r="373" ht="18.75" customHeight="1" spans="1:6">
      <c r="A373" s="3" t="s">
        <v>2</v>
      </c>
      <c r="B373" s="4"/>
      <c r="C373" s="4"/>
      <c r="D373" s="3" t="s">
        <v>339</v>
      </c>
      <c r="E373" s="4"/>
      <c r="F373" s="5"/>
    </row>
    <row r="374" ht="18.75" customHeight="1" spans="1:6">
      <c r="A374" s="3" t="s">
        <v>240</v>
      </c>
      <c r="B374" s="4"/>
      <c r="C374" s="4"/>
      <c r="D374" s="3" t="s">
        <v>340</v>
      </c>
      <c r="E374" s="4"/>
      <c r="F374" s="5"/>
    </row>
    <row r="375" ht="18.75" customHeight="1" spans="1:6">
      <c r="A375" s="3" t="s">
        <v>242</v>
      </c>
      <c r="B375" s="4"/>
      <c r="C375" s="4"/>
      <c r="D375" s="3"/>
      <c r="E375" s="4"/>
      <c r="F375" s="5"/>
    </row>
    <row r="376" ht="18.75" customHeight="1" spans="1:6">
      <c r="A376" s="3" t="s">
        <v>243</v>
      </c>
      <c r="B376" s="4"/>
      <c r="C376" s="4"/>
      <c r="D376" s="3" t="s">
        <v>244</v>
      </c>
      <c r="E376" s="4"/>
      <c r="F376" s="5"/>
    </row>
    <row r="377" ht="18.75" customHeight="1" spans="1:6">
      <c r="A377" s="3" t="s">
        <v>245</v>
      </c>
      <c r="B377" s="3" t="s">
        <v>246</v>
      </c>
      <c r="C377" s="3" t="s">
        <v>247</v>
      </c>
      <c r="D377" s="3" t="s">
        <v>248</v>
      </c>
      <c r="E377" s="3" t="s">
        <v>249</v>
      </c>
      <c r="F377" s="6" t="s">
        <v>250</v>
      </c>
    </row>
    <row r="378" ht="18.75" customHeight="1" spans="1:6">
      <c r="A378" s="3" t="s">
        <v>193</v>
      </c>
      <c r="B378" s="7" t="s">
        <v>251</v>
      </c>
      <c r="C378" s="3" t="s">
        <v>252</v>
      </c>
      <c r="D378" s="8">
        <v>128</v>
      </c>
      <c r="E378" s="8">
        <v>69.7</v>
      </c>
      <c r="F378" s="9">
        <v>8921.6</v>
      </c>
    </row>
    <row r="379" ht="18.75" customHeight="1" spans="1:6">
      <c r="A379" s="3" t="s">
        <v>197</v>
      </c>
      <c r="B379" s="7" t="s">
        <v>204</v>
      </c>
      <c r="C379" s="3" t="s">
        <v>18</v>
      </c>
      <c r="D379" s="8">
        <v>483.25</v>
      </c>
      <c r="E379" s="8">
        <v>0.7</v>
      </c>
      <c r="F379" s="9">
        <v>338.28</v>
      </c>
    </row>
    <row r="380" ht="18.75" customHeight="1" spans="1:6">
      <c r="A380" s="3" t="s">
        <v>199</v>
      </c>
      <c r="B380" s="7" t="s">
        <v>281</v>
      </c>
      <c r="C380" s="3" t="s">
        <v>18</v>
      </c>
      <c r="D380" s="8">
        <v>159.42</v>
      </c>
      <c r="E380" s="8">
        <v>102</v>
      </c>
      <c r="F380" s="9">
        <v>16260.84</v>
      </c>
    </row>
    <row r="381" ht="18.75" customHeight="1" spans="1:6">
      <c r="A381" s="3" t="s">
        <v>201</v>
      </c>
      <c r="B381" s="7" t="s">
        <v>229</v>
      </c>
      <c r="C381" s="3" t="s">
        <v>18</v>
      </c>
      <c r="D381" s="8">
        <v>0.7</v>
      </c>
      <c r="E381" s="8">
        <v>100</v>
      </c>
      <c r="F381" s="9">
        <v>70</v>
      </c>
    </row>
    <row r="382" ht="18.75" customHeight="1" spans="1:6">
      <c r="A382" s="3" t="s">
        <v>203</v>
      </c>
      <c r="B382" s="7" t="s">
        <v>282</v>
      </c>
      <c r="C382" s="3" t="s">
        <v>254</v>
      </c>
      <c r="D382" s="8">
        <v>16.15</v>
      </c>
      <c r="E382" s="8">
        <v>12</v>
      </c>
      <c r="F382" s="9">
        <v>193.8</v>
      </c>
    </row>
    <row r="383" ht="18.75" customHeight="1" spans="1:6">
      <c r="A383" s="3" t="s">
        <v>205</v>
      </c>
      <c r="B383" s="7" t="s">
        <v>321</v>
      </c>
      <c r="C383" s="3" t="s">
        <v>254</v>
      </c>
      <c r="D383" s="8">
        <v>176.45</v>
      </c>
      <c r="E383" s="8">
        <v>20</v>
      </c>
      <c r="F383" s="9">
        <v>3529</v>
      </c>
    </row>
    <row r="384" ht="18.75" customHeight="1" spans="1:6">
      <c r="A384" s="3" t="s">
        <v>207</v>
      </c>
      <c r="B384" s="7" t="s">
        <v>322</v>
      </c>
      <c r="C384" s="3" t="s">
        <v>254</v>
      </c>
      <c r="D384" s="8">
        <v>147.03</v>
      </c>
      <c r="E384" s="8">
        <v>1.5</v>
      </c>
      <c r="F384" s="9">
        <v>220.55</v>
      </c>
    </row>
    <row r="385" ht="18.75" customHeight="1" spans="1:6">
      <c r="A385" s="3" t="s">
        <v>209</v>
      </c>
      <c r="B385" s="7" t="s">
        <v>255</v>
      </c>
      <c r="C385" s="3" t="s">
        <v>256</v>
      </c>
      <c r="D385" s="8">
        <v>20612.46</v>
      </c>
      <c r="E385" s="8">
        <v>2</v>
      </c>
      <c r="F385" s="9">
        <v>412.25</v>
      </c>
    </row>
    <row r="386" ht="18.75" customHeight="1" spans="1:6">
      <c r="A386" s="3" t="s">
        <v>212</v>
      </c>
      <c r="B386" s="7" t="s">
        <v>283</v>
      </c>
      <c r="C386" s="3" t="s">
        <v>18</v>
      </c>
      <c r="D386" s="8">
        <v>31.22</v>
      </c>
      <c r="E386" s="8">
        <v>102</v>
      </c>
      <c r="F386" s="9">
        <v>3184.44</v>
      </c>
    </row>
    <row r="387" ht="18.75" customHeight="1" spans="1:6">
      <c r="A387" s="3" t="s">
        <v>215</v>
      </c>
      <c r="B387" s="7" t="s">
        <v>284</v>
      </c>
      <c r="C387" s="3" t="s">
        <v>18</v>
      </c>
      <c r="D387" s="8">
        <v>11.73</v>
      </c>
      <c r="E387" s="8">
        <v>102</v>
      </c>
      <c r="F387" s="9">
        <v>1196.46</v>
      </c>
    </row>
    <row r="388" ht="18.75" customHeight="1" spans="1:6">
      <c r="A388" s="3"/>
      <c r="B388" s="7"/>
      <c r="C388" s="3"/>
      <c r="D388" s="8"/>
      <c r="E388" s="8"/>
      <c r="F388" s="9"/>
    </row>
    <row r="389" ht="18.75" customHeight="1" spans="1:6">
      <c r="A389" s="3"/>
      <c r="B389" s="7"/>
      <c r="C389" s="3"/>
      <c r="D389" s="8"/>
      <c r="E389" s="8"/>
      <c r="F389" s="9"/>
    </row>
    <row r="390" ht="18.75" customHeight="1" spans="1:6">
      <c r="A390" s="3"/>
      <c r="B390" s="7"/>
      <c r="C390" s="3"/>
      <c r="D390" s="8"/>
      <c r="E390" s="8"/>
      <c r="F390" s="9"/>
    </row>
    <row r="391" ht="18.75" customHeight="1" spans="1:6">
      <c r="A391" s="3"/>
      <c r="B391" s="7"/>
      <c r="C391" s="3"/>
      <c r="D391" s="8"/>
      <c r="E391" s="8"/>
      <c r="F391" s="9"/>
    </row>
    <row r="392" ht="18.75" customHeight="1" spans="1:6">
      <c r="A392" s="3"/>
      <c r="B392" s="7"/>
      <c r="C392" s="3"/>
      <c r="D392" s="8"/>
      <c r="E392" s="8"/>
      <c r="F392" s="9"/>
    </row>
    <row r="393" ht="18.75" customHeight="1" spans="1:6">
      <c r="A393" s="3"/>
      <c r="B393" s="7"/>
      <c r="C393" s="3"/>
      <c r="D393" s="8"/>
      <c r="E393" s="8"/>
      <c r="F393" s="9"/>
    </row>
    <row r="394" ht="18.75" customHeight="1" spans="1:6">
      <c r="A394" s="3"/>
      <c r="B394" s="7"/>
      <c r="C394" s="3"/>
      <c r="D394" s="8"/>
      <c r="E394" s="8"/>
      <c r="F394" s="9"/>
    </row>
    <row r="395" ht="18.75" customHeight="1" spans="1:6">
      <c r="A395" s="3"/>
      <c r="B395" s="7"/>
      <c r="C395" s="3"/>
      <c r="D395" s="8"/>
      <c r="E395" s="8"/>
      <c r="F395" s="9"/>
    </row>
    <row r="396" ht="18.75" customHeight="1" spans="1:6">
      <c r="A396" s="3"/>
      <c r="B396" s="7"/>
      <c r="C396" s="3"/>
      <c r="D396" s="8"/>
      <c r="E396" s="8"/>
      <c r="F396" s="9"/>
    </row>
    <row r="397" ht="18.75" customHeight="1" spans="1:6">
      <c r="A397" s="3"/>
      <c r="B397" s="7"/>
      <c r="C397" s="3"/>
      <c r="D397" s="8"/>
      <c r="E397" s="8"/>
      <c r="F397" s="9"/>
    </row>
    <row r="398" ht="18.75" customHeight="1" spans="1:6">
      <c r="A398" s="3"/>
      <c r="B398" s="7"/>
      <c r="C398" s="3"/>
      <c r="D398" s="8"/>
      <c r="E398" s="8"/>
      <c r="F398" s="9"/>
    </row>
    <row r="399" ht="18.75" customHeight="1" spans="1:6">
      <c r="A399" s="10"/>
      <c r="B399" s="3" t="s">
        <v>257</v>
      </c>
      <c r="C399" s="3" t="s">
        <v>174</v>
      </c>
      <c r="D399" s="3"/>
      <c r="E399" s="11"/>
      <c r="F399" s="9">
        <v>34327.22</v>
      </c>
    </row>
    <row r="400" ht="18.75" customHeight="1" spans="1:6">
      <c r="A400" s="12"/>
      <c r="B400" s="3" t="s">
        <v>258</v>
      </c>
      <c r="C400" s="3" t="s">
        <v>174</v>
      </c>
      <c r="D400" s="3" t="s">
        <v>259</v>
      </c>
      <c r="E400" s="11"/>
      <c r="F400" s="9">
        <v>1201.45</v>
      </c>
    </row>
    <row r="401" ht="18.75" customHeight="1" spans="1:6">
      <c r="A401" s="12"/>
      <c r="B401" s="3" t="s">
        <v>260</v>
      </c>
      <c r="C401" s="3" t="s">
        <v>174</v>
      </c>
      <c r="D401" s="3" t="s">
        <v>285</v>
      </c>
      <c r="E401" s="11"/>
      <c r="F401" s="9">
        <v>3375.22</v>
      </c>
    </row>
    <row r="402" ht="18.75" customHeight="1" spans="1:6">
      <c r="A402" s="3"/>
      <c r="B402" s="3" t="s">
        <v>262</v>
      </c>
      <c r="C402" s="3" t="s">
        <v>174</v>
      </c>
      <c r="D402" s="3" t="s">
        <v>263</v>
      </c>
      <c r="E402" s="11"/>
      <c r="F402" s="9">
        <v>1945.19</v>
      </c>
    </row>
    <row r="403" ht="22.5" customHeight="1" spans="1:6">
      <c r="A403" s="12"/>
      <c r="B403" s="3" t="s">
        <v>264</v>
      </c>
      <c r="C403" s="3" t="s">
        <v>174</v>
      </c>
      <c r="D403" s="13"/>
      <c r="E403" s="11"/>
      <c r="F403" s="9">
        <v>17481.71</v>
      </c>
    </row>
    <row r="404" ht="18.75" customHeight="1" spans="1:6">
      <c r="A404" s="12"/>
      <c r="B404" s="3" t="s">
        <v>286</v>
      </c>
      <c r="C404" s="3" t="s">
        <v>18</v>
      </c>
      <c r="D404" s="13">
        <v>1449.75</v>
      </c>
      <c r="E404" s="11" t="s">
        <v>341</v>
      </c>
      <c r="F404" s="14" t="s">
        <v>342</v>
      </c>
    </row>
    <row r="405" ht="18.75" customHeight="1" spans="1:6">
      <c r="A405" s="12"/>
      <c r="B405" s="3" t="s">
        <v>292</v>
      </c>
      <c r="C405" s="3" t="s">
        <v>18</v>
      </c>
      <c r="D405" s="13">
        <v>161.44</v>
      </c>
      <c r="E405" s="11" t="s">
        <v>293</v>
      </c>
      <c r="F405" s="14" t="s">
        <v>294</v>
      </c>
    </row>
    <row r="406" ht="18.75" customHeight="1" spans="1:6">
      <c r="A406" s="12"/>
      <c r="B406" s="3" t="s">
        <v>268</v>
      </c>
      <c r="C406" s="3" t="s">
        <v>174</v>
      </c>
      <c r="D406" s="15"/>
      <c r="E406" s="11"/>
      <c r="F406" s="9"/>
    </row>
    <row r="407" ht="18.75" customHeight="1" spans="1:6">
      <c r="A407" s="12"/>
      <c r="B407" s="3" t="s">
        <v>269</v>
      </c>
      <c r="C407" s="3" t="s">
        <v>174</v>
      </c>
      <c r="D407" s="3" t="s">
        <v>270</v>
      </c>
      <c r="E407" s="11"/>
      <c r="F407" s="9">
        <v>5249.77</v>
      </c>
    </row>
    <row r="408" ht="18.75" customHeight="1" spans="1:6">
      <c r="A408" s="12"/>
      <c r="B408" s="3" t="s">
        <v>271</v>
      </c>
      <c r="C408" s="3" t="s">
        <v>174</v>
      </c>
      <c r="D408" s="3"/>
      <c r="E408" s="11"/>
      <c r="F408" s="9">
        <v>63580.56</v>
      </c>
    </row>
    <row r="409" ht="18.75" customHeight="1" spans="1:6">
      <c r="A409" s="12"/>
      <c r="B409" s="3" t="s">
        <v>272</v>
      </c>
      <c r="C409" s="3" t="s">
        <v>174</v>
      </c>
      <c r="D409" s="3"/>
      <c r="E409" s="11"/>
      <c r="F409" s="9">
        <v>635.81</v>
      </c>
    </row>
    <row r="410" ht="18.75" customHeight="1" spans="1:6">
      <c r="A410" s="16"/>
      <c r="B410" s="4"/>
      <c r="C410" s="4"/>
      <c r="D410" s="4"/>
      <c r="E410" s="4"/>
      <c r="F410" s="4"/>
    </row>
    <row r="411" ht="0.5" customHeight="1"/>
    <row r="412" ht="33.75" customHeight="1" spans="1:6">
      <c r="A412" s="1" t="s">
        <v>237</v>
      </c>
      <c r="B412" s="2"/>
      <c r="C412" s="2"/>
      <c r="D412" s="2"/>
      <c r="E412" s="2"/>
      <c r="F412" s="2"/>
    </row>
    <row r="413" ht="18.75" customHeight="1" spans="1:6">
      <c r="A413" s="3" t="s">
        <v>238</v>
      </c>
      <c r="B413" s="4"/>
      <c r="C413" s="4"/>
      <c r="D413" s="3" t="s">
        <v>215</v>
      </c>
      <c r="E413" s="4"/>
      <c r="F413" s="5"/>
    </row>
    <row r="414" ht="18.75" customHeight="1" spans="1:6">
      <c r="A414" s="3" t="s">
        <v>2</v>
      </c>
      <c r="B414" s="4"/>
      <c r="C414" s="4"/>
      <c r="D414" s="3" t="s">
        <v>343</v>
      </c>
      <c r="E414" s="4"/>
      <c r="F414" s="5"/>
    </row>
    <row r="415" ht="18.75" customHeight="1" spans="1:6">
      <c r="A415" s="3" t="s">
        <v>240</v>
      </c>
      <c r="B415" s="4"/>
      <c r="C415" s="4"/>
      <c r="D415" s="3" t="s">
        <v>344</v>
      </c>
      <c r="E415" s="4"/>
      <c r="F415" s="5"/>
    </row>
    <row r="416" ht="18.75" customHeight="1" spans="1:6">
      <c r="A416" s="3" t="s">
        <v>242</v>
      </c>
      <c r="B416" s="4"/>
      <c r="C416" s="4"/>
      <c r="D416" s="3"/>
      <c r="E416" s="4"/>
      <c r="F416" s="5"/>
    </row>
    <row r="417" ht="18.75" customHeight="1" spans="1:6">
      <c r="A417" s="3" t="s">
        <v>243</v>
      </c>
      <c r="B417" s="4"/>
      <c r="C417" s="4"/>
      <c r="D417" s="3" t="s">
        <v>244</v>
      </c>
      <c r="E417" s="4"/>
      <c r="F417" s="5"/>
    </row>
    <row r="418" ht="18.75" customHeight="1" spans="1:6">
      <c r="A418" s="3" t="s">
        <v>245</v>
      </c>
      <c r="B418" s="3" t="s">
        <v>246</v>
      </c>
      <c r="C418" s="3" t="s">
        <v>247</v>
      </c>
      <c r="D418" s="3" t="s">
        <v>248</v>
      </c>
      <c r="E418" s="3" t="s">
        <v>249</v>
      </c>
      <c r="F418" s="6" t="s">
        <v>250</v>
      </c>
    </row>
    <row r="419" ht="18.75" customHeight="1" spans="1:6">
      <c r="A419" s="3" t="s">
        <v>193</v>
      </c>
      <c r="B419" s="7" t="s">
        <v>251</v>
      </c>
      <c r="C419" s="3" t="s">
        <v>252</v>
      </c>
      <c r="D419" s="8">
        <v>128</v>
      </c>
      <c r="E419" s="8">
        <v>4.5</v>
      </c>
      <c r="F419" s="9">
        <v>576</v>
      </c>
    </row>
    <row r="420" ht="18.75" customHeight="1" spans="1:6">
      <c r="A420" s="3" t="s">
        <v>197</v>
      </c>
      <c r="B420" s="7" t="s">
        <v>213</v>
      </c>
      <c r="C420" s="3" t="s">
        <v>18</v>
      </c>
      <c r="D420" s="8">
        <v>30</v>
      </c>
      <c r="E420" s="8">
        <v>110</v>
      </c>
      <c r="F420" s="9">
        <v>3300</v>
      </c>
    </row>
    <row r="421" ht="18.75" customHeight="1" spans="1:6">
      <c r="A421" s="3" t="s">
        <v>199</v>
      </c>
      <c r="B421" s="7" t="s">
        <v>275</v>
      </c>
      <c r="C421" s="3" t="s">
        <v>254</v>
      </c>
      <c r="D421" s="8">
        <v>563.12</v>
      </c>
      <c r="E421" s="8">
        <v>0.23</v>
      </c>
      <c r="F421" s="9">
        <v>129.52</v>
      </c>
    </row>
    <row r="422" ht="18.75" customHeight="1" spans="1:6">
      <c r="A422" s="3" t="s">
        <v>201</v>
      </c>
      <c r="B422" s="7" t="s">
        <v>345</v>
      </c>
      <c r="C422" s="3" t="s">
        <v>254</v>
      </c>
      <c r="D422" s="8">
        <v>375.43</v>
      </c>
      <c r="E422" s="8">
        <v>0.23</v>
      </c>
      <c r="F422" s="9">
        <v>86.35</v>
      </c>
    </row>
    <row r="423" ht="18.75" customHeight="1" spans="1:6">
      <c r="A423" s="3" t="s">
        <v>203</v>
      </c>
      <c r="B423" s="7" t="s">
        <v>255</v>
      </c>
      <c r="C423" s="3" t="s">
        <v>256</v>
      </c>
      <c r="D423" s="8">
        <v>3515.87</v>
      </c>
      <c r="E423" s="8">
        <v>2</v>
      </c>
      <c r="F423" s="9">
        <v>70.32</v>
      </c>
    </row>
    <row r="424" ht="18.75" customHeight="1" spans="1:6">
      <c r="A424" s="3"/>
      <c r="B424" s="7"/>
      <c r="C424" s="3"/>
      <c r="D424" s="8"/>
      <c r="E424" s="8"/>
      <c r="F424" s="9"/>
    </row>
    <row r="425" ht="18.75" customHeight="1" spans="1:6">
      <c r="A425" s="3"/>
      <c r="B425" s="7"/>
      <c r="C425" s="3"/>
      <c r="D425" s="8"/>
      <c r="E425" s="8"/>
      <c r="F425" s="9"/>
    </row>
    <row r="426" ht="18.75" customHeight="1" spans="1:6">
      <c r="A426" s="3"/>
      <c r="B426" s="7"/>
      <c r="C426" s="3"/>
      <c r="D426" s="8"/>
      <c r="E426" s="8"/>
      <c r="F426" s="9"/>
    </row>
    <row r="427" ht="18.75" customHeight="1" spans="1:6">
      <c r="A427" s="3"/>
      <c r="B427" s="7"/>
      <c r="C427" s="3"/>
      <c r="D427" s="8"/>
      <c r="E427" s="8"/>
      <c r="F427" s="9"/>
    </row>
    <row r="428" ht="18.75" customHeight="1" spans="1:6">
      <c r="A428" s="3"/>
      <c r="B428" s="7"/>
      <c r="C428" s="3"/>
      <c r="D428" s="8"/>
      <c r="E428" s="8"/>
      <c r="F428" s="9"/>
    </row>
    <row r="429" ht="18.75" customHeight="1" spans="1:6">
      <c r="A429" s="3"/>
      <c r="B429" s="7"/>
      <c r="C429" s="3"/>
      <c r="D429" s="8"/>
      <c r="E429" s="8"/>
      <c r="F429" s="9"/>
    </row>
    <row r="430" ht="18.75" customHeight="1" spans="1:6">
      <c r="A430" s="3"/>
      <c r="B430" s="7"/>
      <c r="C430" s="3"/>
      <c r="D430" s="8"/>
      <c r="E430" s="8"/>
      <c r="F430" s="9"/>
    </row>
    <row r="431" ht="18.75" customHeight="1" spans="1:6">
      <c r="A431" s="3"/>
      <c r="B431" s="7"/>
      <c r="C431" s="3"/>
      <c r="D431" s="8"/>
      <c r="E431" s="8"/>
      <c r="F431" s="9"/>
    </row>
    <row r="432" ht="18.75" customHeight="1" spans="1:6">
      <c r="A432" s="3"/>
      <c r="B432" s="7"/>
      <c r="C432" s="3"/>
      <c r="D432" s="8"/>
      <c r="E432" s="8"/>
      <c r="F432" s="9"/>
    </row>
    <row r="433" ht="18.75" customHeight="1" spans="1:6">
      <c r="A433" s="3"/>
      <c r="B433" s="7"/>
      <c r="C433" s="3"/>
      <c r="D433" s="8"/>
      <c r="E433" s="8"/>
      <c r="F433" s="9"/>
    </row>
    <row r="434" ht="18.75" customHeight="1" spans="1:6">
      <c r="A434" s="3"/>
      <c r="B434" s="7"/>
      <c r="C434" s="3"/>
      <c r="D434" s="8"/>
      <c r="E434" s="8"/>
      <c r="F434" s="9"/>
    </row>
    <row r="435" ht="18.75" customHeight="1" spans="1:6">
      <c r="A435" s="3"/>
      <c r="B435" s="7"/>
      <c r="C435" s="3"/>
      <c r="D435" s="8"/>
      <c r="E435" s="8"/>
      <c r="F435" s="9"/>
    </row>
    <row r="436" ht="18.75" customHeight="1" spans="1:6">
      <c r="A436" s="3"/>
      <c r="B436" s="7"/>
      <c r="C436" s="3"/>
      <c r="D436" s="8"/>
      <c r="E436" s="8"/>
      <c r="F436" s="9"/>
    </row>
    <row r="437" ht="18.75" customHeight="1" spans="1:6">
      <c r="A437" s="3"/>
      <c r="B437" s="7"/>
      <c r="C437" s="3"/>
      <c r="D437" s="8"/>
      <c r="E437" s="8"/>
      <c r="F437" s="9"/>
    </row>
    <row r="438" ht="18.75" customHeight="1" spans="1:6">
      <c r="A438" s="3"/>
      <c r="B438" s="7"/>
      <c r="C438" s="3"/>
      <c r="D438" s="8"/>
      <c r="E438" s="8"/>
      <c r="F438" s="9"/>
    </row>
    <row r="439" ht="18.75" customHeight="1" spans="1:6">
      <c r="A439" s="3"/>
      <c r="B439" s="7"/>
      <c r="C439" s="3"/>
      <c r="D439" s="8"/>
      <c r="E439" s="8"/>
      <c r="F439" s="9"/>
    </row>
    <row r="440" ht="18.75" customHeight="1" spans="1:6">
      <c r="A440" s="10"/>
      <c r="B440" s="3" t="s">
        <v>257</v>
      </c>
      <c r="C440" s="3" t="s">
        <v>174</v>
      </c>
      <c r="D440" s="3"/>
      <c r="E440" s="11"/>
      <c r="F440" s="9">
        <v>4162.19</v>
      </c>
    </row>
    <row r="441" ht="18.75" customHeight="1" spans="1:6">
      <c r="A441" s="12"/>
      <c r="B441" s="3" t="s">
        <v>258</v>
      </c>
      <c r="C441" s="3" t="s">
        <v>174</v>
      </c>
      <c r="D441" s="3" t="s">
        <v>259</v>
      </c>
      <c r="E441" s="11"/>
      <c r="F441" s="9">
        <v>145.68</v>
      </c>
    </row>
    <row r="442" ht="18.75" customHeight="1" spans="1:6">
      <c r="A442" s="12"/>
      <c r="B442" s="3" t="s">
        <v>260</v>
      </c>
      <c r="C442" s="3" t="s">
        <v>174</v>
      </c>
      <c r="D442" s="3" t="s">
        <v>285</v>
      </c>
      <c r="E442" s="11"/>
      <c r="F442" s="9">
        <v>409.25</v>
      </c>
    </row>
    <row r="443" ht="18.75" customHeight="1" spans="1:6">
      <c r="A443" s="3"/>
      <c r="B443" s="3" t="s">
        <v>262</v>
      </c>
      <c r="C443" s="3" t="s">
        <v>174</v>
      </c>
      <c r="D443" s="3" t="s">
        <v>263</v>
      </c>
      <c r="E443" s="11"/>
      <c r="F443" s="9">
        <v>235.86</v>
      </c>
    </row>
    <row r="444" ht="22.5" customHeight="1" spans="1:6">
      <c r="A444" s="12"/>
      <c r="B444" s="3" t="s">
        <v>264</v>
      </c>
      <c r="C444" s="3" t="s">
        <v>174</v>
      </c>
      <c r="D444" s="13"/>
      <c r="E444" s="11"/>
      <c r="F444" s="9">
        <v>11857.16</v>
      </c>
    </row>
    <row r="445" ht="18.75" customHeight="1" spans="1:6">
      <c r="A445" s="12"/>
      <c r="B445" s="3" t="s">
        <v>346</v>
      </c>
      <c r="C445" s="3" t="s">
        <v>18</v>
      </c>
      <c r="D445" s="13">
        <v>106.91</v>
      </c>
      <c r="E445" s="11" t="s">
        <v>347</v>
      </c>
      <c r="F445" s="14" t="s">
        <v>348</v>
      </c>
    </row>
    <row r="446" ht="18.75" customHeight="1" spans="1:6">
      <c r="A446" s="12"/>
      <c r="B446" s="3" t="s">
        <v>265</v>
      </c>
      <c r="C446" s="3" t="s">
        <v>196</v>
      </c>
      <c r="D446" s="13">
        <v>4.01</v>
      </c>
      <c r="E446" s="11" t="s">
        <v>349</v>
      </c>
      <c r="F446" s="14" t="s">
        <v>350</v>
      </c>
    </row>
    <row r="447" ht="18.75" customHeight="1" spans="1:6">
      <c r="A447" s="12"/>
      <c r="B447" s="3" t="s">
        <v>268</v>
      </c>
      <c r="C447" s="3" t="s">
        <v>174</v>
      </c>
      <c r="D447" s="15"/>
      <c r="E447" s="11"/>
      <c r="F447" s="9"/>
    </row>
    <row r="448" ht="18.75" customHeight="1" spans="1:6">
      <c r="A448" s="12"/>
      <c r="B448" s="3" t="s">
        <v>269</v>
      </c>
      <c r="C448" s="3" t="s">
        <v>174</v>
      </c>
      <c r="D448" s="3" t="s">
        <v>270</v>
      </c>
      <c r="E448" s="11"/>
      <c r="F448" s="9">
        <v>1512.91</v>
      </c>
    </row>
    <row r="449" ht="18.75" customHeight="1" spans="1:6">
      <c r="A449" s="12"/>
      <c r="B449" s="3" t="s">
        <v>271</v>
      </c>
      <c r="C449" s="3" t="s">
        <v>174</v>
      </c>
      <c r="D449" s="3"/>
      <c r="E449" s="11"/>
      <c r="F449" s="9">
        <v>18323.05</v>
      </c>
    </row>
    <row r="450" ht="18.75" customHeight="1" spans="1:6">
      <c r="A450" s="12"/>
      <c r="B450" s="3" t="s">
        <v>272</v>
      </c>
      <c r="C450" s="3" t="s">
        <v>174</v>
      </c>
      <c r="D450" s="3"/>
      <c r="E450" s="11"/>
      <c r="F450" s="9">
        <v>183.23</v>
      </c>
    </row>
    <row r="451" ht="18.75" customHeight="1" spans="1:6">
      <c r="A451" s="16"/>
      <c r="B451" s="4"/>
      <c r="C451" s="4"/>
      <c r="D451" s="4"/>
      <c r="E451" s="4"/>
      <c r="F451" s="4"/>
    </row>
    <row r="452" ht="0.5" customHeight="1"/>
    <row r="453" ht="33.75" customHeight="1" spans="1:6">
      <c r="A453" s="1" t="s">
        <v>237</v>
      </c>
      <c r="B453" s="2"/>
      <c r="C453" s="2"/>
      <c r="D453" s="2"/>
      <c r="E453" s="2"/>
      <c r="F453" s="2"/>
    </row>
    <row r="454" ht="18.75" customHeight="1" spans="1:6">
      <c r="A454" s="3" t="s">
        <v>238</v>
      </c>
      <c r="B454" s="4"/>
      <c r="C454" s="4"/>
      <c r="D454" s="3" t="s">
        <v>217</v>
      </c>
      <c r="E454" s="4"/>
      <c r="F454" s="5"/>
    </row>
    <row r="455" ht="28.5" customHeight="1" spans="1:6">
      <c r="A455" s="3" t="s">
        <v>2</v>
      </c>
      <c r="B455" s="4"/>
      <c r="C455" s="4"/>
      <c r="D455" s="3" t="s">
        <v>351</v>
      </c>
      <c r="E455" s="4"/>
      <c r="F455" s="5"/>
    </row>
    <row r="456" ht="18.75" customHeight="1" spans="1:6">
      <c r="A456" s="3" t="s">
        <v>240</v>
      </c>
      <c r="B456" s="4"/>
      <c r="C456" s="4"/>
      <c r="D456" s="3" t="s">
        <v>352</v>
      </c>
      <c r="E456" s="4"/>
      <c r="F456" s="5"/>
    </row>
    <row r="457" ht="18.75" customHeight="1" spans="1:6">
      <c r="A457" s="3" t="s">
        <v>242</v>
      </c>
      <c r="B457" s="4"/>
      <c r="C457" s="4"/>
      <c r="D457" s="3"/>
      <c r="E457" s="4"/>
      <c r="F457" s="5"/>
    </row>
    <row r="458" ht="18.75" customHeight="1" spans="1:6">
      <c r="A458" s="3" t="s">
        <v>243</v>
      </c>
      <c r="B458" s="4"/>
      <c r="C458" s="4"/>
      <c r="D458" s="3" t="s">
        <v>244</v>
      </c>
      <c r="E458" s="4"/>
      <c r="F458" s="5"/>
    </row>
    <row r="459" ht="18.75" customHeight="1" spans="1:6">
      <c r="A459" s="3" t="s">
        <v>245</v>
      </c>
      <c r="B459" s="3" t="s">
        <v>246</v>
      </c>
      <c r="C459" s="3" t="s">
        <v>247</v>
      </c>
      <c r="D459" s="3" t="s">
        <v>248</v>
      </c>
      <c r="E459" s="3" t="s">
        <v>249</v>
      </c>
      <c r="F459" s="6" t="s">
        <v>250</v>
      </c>
    </row>
    <row r="460" ht="18.75" customHeight="1" spans="1:6">
      <c r="A460" s="3" t="s">
        <v>193</v>
      </c>
      <c r="B460" s="7" t="s">
        <v>251</v>
      </c>
      <c r="C460" s="3" t="s">
        <v>252</v>
      </c>
      <c r="D460" s="8">
        <v>128</v>
      </c>
      <c r="E460" s="8">
        <v>1</v>
      </c>
      <c r="F460" s="9">
        <v>128</v>
      </c>
    </row>
    <row r="461" ht="18.75" customHeight="1" spans="1:6">
      <c r="A461" s="3" t="s">
        <v>197</v>
      </c>
      <c r="B461" s="7" t="s">
        <v>314</v>
      </c>
      <c r="C461" s="3" t="s">
        <v>254</v>
      </c>
      <c r="D461" s="8">
        <v>596.9</v>
      </c>
      <c r="E461" s="8">
        <v>0.29</v>
      </c>
      <c r="F461" s="9">
        <v>173.1</v>
      </c>
    </row>
    <row r="462" ht="18.75" customHeight="1" spans="1:6">
      <c r="A462" s="3" t="s">
        <v>199</v>
      </c>
      <c r="B462" s="7" t="s">
        <v>304</v>
      </c>
      <c r="C462" s="3" t="s">
        <v>254</v>
      </c>
      <c r="D462" s="8">
        <v>4.14</v>
      </c>
      <c r="E462" s="8">
        <v>1.3</v>
      </c>
      <c r="F462" s="9">
        <v>5.38</v>
      </c>
    </row>
    <row r="463" ht="18.75" customHeight="1" spans="1:6">
      <c r="A463" s="3" t="s">
        <v>201</v>
      </c>
      <c r="B463" s="7" t="s">
        <v>255</v>
      </c>
      <c r="C463" s="3" t="s">
        <v>256</v>
      </c>
      <c r="D463" s="8">
        <v>178.48</v>
      </c>
      <c r="E463" s="8">
        <v>5</v>
      </c>
      <c r="F463" s="9">
        <v>8.92</v>
      </c>
    </row>
    <row r="464" ht="18.75" customHeight="1" spans="1:6">
      <c r="A464" s="3"/>
      <c r="B464" s="7"/>
      <c r="C464" s="3"/>
      <c r="D464" s="8"/>
      <c r="E464" s="8"/>
      <c r="F464" s="9"/>
    </row>
    <row r="465" ht="18.75" customHeight="1" spans="1:6">
      <c r="A465" s="3"/>
      <c r="B465" s="7"/>
      <c r="C465" s="3"/>
      <c r="D465" s="8"/>
      <c r="E465" s="8"/>
      <c r="F465" s="9"/>
    </row>
    <row r="466" ht="18.75" customHeight="1" spans="1:6">
      <c r="A466" s="3"/>
      <c r="B466" s="7"/>
      <c r="C466" s="3"/>
      <c r="D466" s="8"/>
      <c r="E466" s="8"/>
      <c r="F466" s="9"/>
    </row>
    <row r="467" ht="18.75" customHeight="1" spans="1:6">
      <c r="A467" s="3"/>
      <c r="B467" s="7"/>
      <c r="C467" s="3"/>
      <c r="D467" s="8"/>
      <c r="E467" s="8"/>
      <c r="F467" s="9"/>
    </row>
    <row r="468" ht="18.75" customHeight="1" spans="1:6">
      <c r="A468" s="3"/>
      <c r="B468" s="7"/>
      <c r="C468" s="3"/>
      <c r="D468" s="8"/>
      <c r="E468" s="8"/>
      <c r="F468" s="9"/>
    </row>
    <row r="469" ht="18.75" customHeight="1" spans="1:6">
      <c r="A469" s="3"/>
      <c r="B469" s="7"/>
      <c r="C469" s="3"/>
      <c r="D469" s="8"/>
      <c r="E469" s="8"/>
      <c r="F469" s="9"/>
    </row>
    <row r="470" ht="18.75" customHeight="1" spans="1:6">
      <c r="A470" s="3"/>
      <c r="B470" s="7"/>
      <c r="C470" s="3"/>
      <c r="D470" s="8"/>
      <c r="E470" s="8"/>
      <c r="F470" s="9"/>
    </row>
    <row r="471" ht="18.75" customHeight="1" spans="1:6">
      <c r="A471" s="3"/>
      <c r="B471" s="7"/>
      <c r="C471" s="3"/>
      <c r="D471" s="8"/>
      <c r="E471" s="8"/>
      <c r="F471" s="9"/>
    </row>
    <row r="472" ht="18.75" customHeight="1" spans="1:6">
      <c r="A472" s="3"/>
      <c r="B472" s="7"/>
      <c r="C472" s="3"/>
      <c r="D472" s="8"/>
      <c r="E472" s="8"/>
      <c r="F472" s="9"/>
    </row>
    <row r="473" ht="18.75" customHeight="1" spans="1:6">
      <c r="A473" s="3"/>
      <c r="B473" s="7"/>
      <c r="C473" s="3"/>
      <c r="D473" s="8"/>
      <c r="E473" s="8"/>
      <c r="F473" s="9"/>
    </row>
    <row r="474" ht="18.75" customHeight="1" spans="1:6">
      <c r="A474" s="3"/>
      <c r="B474" s="7"/>
      <c r="C474" s="3"/>
      <c r="D474" s="8"/>
      <c r="E474" s="8"/>
      <c r="F474" s="9"/>
    </row>
    <row r="475" ht="18.75" customHeight="1" spans="1:6">
      <c r="A475" s="3"/>
      <c r="B475" s="7"/>
      <c r="C475" s="3"/>
      <c r="D475" s="8"/>
      <c r="E475" s="8"/>
      <c r="F475" s="9"/>
    </row>
    <row r="476" ht="18.75" customHeight="1" spans="1:6">
      <c r="A476" s="3"/>
      <c r="B476" s="7"/>
      <c r="C476" s="3"/>
      <c r="D476" s="8"/>
      <c r="E476" s="8"/>
      <c r="F476" s="9"/>
    </row>
    <row r="477" ht="18.75" customHeight="1" spans="1:6">
      <c r="A477" s="3"/>
      <c r="B477" s="7"/>
      <c r="C477" s="3"/>
      <c r="D477" s="8"/>
      <c r="E477" s="8"/>
      <c r="F477" s="9"/>
    </row>
    <row r="478" ht="18.75" customHeight="1" spans="1:6">
      <c r="A478" s="3"/>
      <c r="B478" s="7"/>
      <c r="C478" s="3"/>
      <c r="D478" s="8"/>
      <c r="E478" s="8"/>
      <c r="F478" s="9"/>
    </row>
    <row r="479" ht="18.75" customHeight="1" spans="1:6">
      <c r="A479" s="3"/>
      <c r="B479" s="7"/>
      <c r="C479" s="3"/>
      <c r="D479" s="8"/>
      <c r="E479" s="8"/>
      <c r="F479" s="9"/>
    </row>
    <row r="480" ht="18.75" customHeight="1" spans="1:6">
      <c r="A480" s="3"/>
      <c r="B480" s="7"/>
      <c r="C480" s="3"/>
      <c r="D480" s="8"/>
      <c r="E480" s="8"/>
      <c r="F480" s="9"/>
    </row>
    <row r="481" ht="18.75" customHeight="1" spans="1:6">
      <c r="A481" s="3"/>
      <c r="B481" s="7"/>
      <c r="C481" s="3"/>
      <c r="D481" s="8"/>
      <c r="E481" s="8"/>
      <c r="F481" s="9"/>
    </row>
    <row r="482" ht="18.75" customHeight="1" spans="1:6">
      <c r="A482" s="10"/>
      <c r="B482" s="3" t="s">
        <v>257</v>
      </c>
      <c r="C482" s="3" t="s">
        <v>174</v>
      </c>
      <c r="D482" s="3"/>
      <c r="E482" s="11"/>
      <c r="F482" s="9">
        <v>315.4</v>
      </c>
    </row>
    <row r="483" ht="18.75" customHeight="1" spans="1:6">
      <c r="A483" s="12"/>
      <c r="B483" s="3" t="s">
        <v>258</v>
      </c>
      <c r="C483" s="3" t="s">
        <v>174</v>
      </c>
      <c r="D483" s="3" t="s">
        <v>259</v>
      </c>
      <c r="E483" s="11"/>
      <c r="F483" s="9">
        <v>11.04</v>
      </c>
    </row>
    <row r="484" ht="18.75" customHeight="1" spans="1:6">
      <c r="A484" s="12"/>
      <c r="B484" s="3" t="s">
        <v>260</v>
      </c>
      <c r="C484" s="3" t="s">
        <v>174</v>
      </c>
      <c r="D484" s="3" t="s">
        <v>261</v>
      </c>
      <c r="E484" s="11"/>
      <c r="F484" s="9">
        <v>21.22</v>
      </c>
    </row>
    <row r="485" ht="18.75" customHeight="1" spans="1:6">
      <c r="A485" s="3"/>
      <c r="B485" s="3" t="s">
        <v>262</v>
      </c>
      <c r="C485" s="3" t="s">
        <v>174</v>
      </c>
      <c r="D485" s="3" t="s">
        <v>263</v>
      </c>
      <c r="E485" s="11"/>
      <c r="F485" s="9">
        <v>17.38</v>
      </c>
    </row>
    <row r="486" ht="22.5" customHeight="1" spans="1:6">
      <c r="A486" s="12"/>
      <c r="B486" s="3" t="s">
        <v>264</v>
      </c>
      <c r="C486" s="3" t="s">
        <v>174</v>
      </c>
      <c r="D486" s="13"/>
      <c r="E486" s="11"/>
      <c r="F486" s="9">
        <v>52.33</v>
      </c>
    </row>
    <row r="487" ht="18.75" customHeight="1" spans="1:6">
      <c r="A487" s="12"/>
      <c r="B487" s="3" t="s">
        <v>265</v>
      </c>
      <c r="C487" s="3" t="s">
        <v>196</v>
      </c>
      <c r="D487" s="13">
        <v>4.01</v>
      </c>
      <c r="E487" s="11" t="s">
        <v>353</v>
      </c>
      <c r="F487" s="14" t="s">
        <v>354</v>
      </c>
    </row>
    <row r="488" ht="18.75" customHeight="1" spans="1:6">
      <c r="A488" s="12"/>
      <c r="B488" s="3" t="s">
        <v>268</v>
      </c>
      <c r="C488" s="3" t="s">
        <v>174</v>
      </c>
      <c r="D488" s="15"/>
      <c r="E488" s="11"/>
      <c r="F488" s="9"/>
    </row>
    <row r="489" ht="18.75" customHeight="1" spans="1:6">
      <c r="A489" s="12"/>
      <c r="B489" s="3" t="s">
        <v>269</v>
      </c>
      <c r="C489" s="3" t="s">
        <v>174</v>
      </c>
      <c r="D489" s="3" t="s">
        <v>270</v>
      </c>
      <c r="E489" s="11"/>
      <c r="F489" s="9">
        <v>37.56</v>
      </c>
    </row>
    <row r="490" ht="18.75" customHeight="1" spans="1:6">
      <c r="A490" s="12"/>
      <c r="B490" s="3" t="s">
        <v>271</v>
      </c>
      <c r="C490" s="3" t="s">
        <v>174</v>
      </c>
      <c r="D490" s="3"/>
      <c r="E490" s="11"/>
      <c r="F490" s="9">
        <v>454.93</v>
      </c>
    </row>
    <row r="491" ht="18.75" customHeight="1" spans="1:6">
      <c r="A491" s="12"/>
      <c r="B491" s="3" t="s">
        <v>272</v>
      </c>
      <c r="C491" s="3" t="s">
        <v>174</v>
      </c>
      <c r="D491" s="3"/>
      <c r="E491" s="11"/>
      <c r="F491" s="9">
        <v>4.55</v>
      </c>
    </row>
    <row r="492" ht="18.75" customHeight="1" spans="1:6">
      <c r="A492" s="16"/>
      <c r="B492" s="4"/>
      <c r="C492" s="4"/>
      <c r="D492" s="4"/>
      <c r="E492" s="4"/>
      <c r="F492" s="4"/>
    </row>
    <row r="493" ht="0.5" customHeight="1"/>
    <row r="494" ht="33.75" customHeight="1" spans="1:6">
      <c r="A494" s="1" t="s">
        <v>237</v>
      </c>
      <c r="B494" s="2"/>
      <c r="C494" s="2"/>
      <c r="D494" s="2"/>
      <c r="E494" s="2"/>
      <c r="F494" s="2"/>
    </row>
    <row r="495" ht="18.75" customHeight="1" spans="1:6">
      <c r="A495" s="3" t="s">
        <v>238</v>
      </c>
      <c r="B495" s="4"/>
      <c r="C495" s="4"/>
      <c r="D495" s="3" t="s">
        <v>219</v>
      </c>
      <c r="E495" s="4"/>
      <c r="F495" s="5"/>
    </row>
    <row r="496" ht="18.75" customHeight="1" spans="1:6">
      <c r="A496" s="3" t="s">
        <v>2</v>
      </c>
      <c r="B496" s="4"/>
      <c r="C496" s="4"/>
      <c r="D496" s="3" t="s">
        <v>355</v>
      </c>
      <c r="E496" s="4"/>
      <c r="F496" s="5"/>
    </row>
    <row r="497" ht="18.75" customHeight="1" spans="1:6">
      <c r="A497" s="3" t="s">
        <v>240</v>
      </c>
      <c r="B497" s="4"/>
      <c r="C497" s="4"/>
      <c r="D497" s="3" t="s">
        <v>356</v>
      </c>
      <c r="E497" s="4"/>
      <c r="F497" s="5"/>
    </row>
    <row r="498" ht="18.75" customHeight="1" spans="1:6">
      <c r="A498" s="3" t="s">
        <v>242</v>
      </c>
      <c r="B498" s="4"/>
      <c r="C498" s="4"/>
      <c r="D498" s="3"/>
      <c r="E498" s="4"/>
      <c r="F498" s="5"/>
    </row>
    <row r="499" ht="18.75" customHeight="1" spans="1:6">
      <c r="A499" s="3" t="s">
        <v>243</v>
      </c>
      <c r="B499" s="4"/>
      <c r="C499" s="4"/>
      <c r="D499" s="3" t="s">
        <v>244</v>
      </c>
      <c r="E499" s="4"/>
      <c r="F499" s="5"/>
    </row>
    <row r="500" ht="18.75" customHeight="1" spans="1:6">
      <c r="A500" s="3" t="s">
        <v>245</v>
      </c>
      <c r="B500" s="3" t="s">
        <v>246</v>
      </c>
      <c r="C500" s="3" t="s">
        <v>247</v>
      </c>
      <c r="D500" s="3" t="s">
        <v>248</v>
      </c>
      <c r="E500" s="3" t="s">
        <v>249</v>
      </c>
      <c r="F500" s="6" t="s">
        <v>250</v>
      </c>
    </row>
    <row r="501" ht="18.75" customHeight="1" spans="1:6">
      <c r="A501" s="3" t="s">
        <v>193</v>
      </c>
      <c r="B501" s="7" t="s">
        <v>251</v>
      </c>
      <c r="C501" s="3" t="s">
        <v>252</v>
      </c>
      <c r="D501" s="8">
        <v>128</v>
      </c>
      <c r="E501" s="8">
        <v>86.8</v>
      </c>
      <c r="F501" s="9">
        <v>11110.4</v>
      </c>
    </row>
    <row r="502" ht="18.75" customHeight="1" spans="1:6">
      <c r="A502" s="3" t="s">
        <v>197</v>
      </c>
      <c r="B502" s="7" t="s">
        <v>218</v>
      </c>
      <c r="C502" s="3" t="s">
        <v>18</v>
      </c>
      <c r="D502" s="8">
        <v>60</v>
      </c>
      <c r="E502" s="8">
        <v>115</v>
      </c>
      <c r="F502" s="9">
        <v>6900</v>
      </c>
    </row>
    <row r="503" ht="18.75" customHeight="1" spans="1:6">
      <c r="A503" s="3" t="s">
        <v>199</v>
      </c>
      <c r="B503" s="7" t="s">
        <v>357</v>
      </c>
      <c r="C503" s="3" t="s">
        <v>18</v>
      </c>
      <c r="D503" s="8">
        <v>131.9</v>
      </c>
      <c r="E503" s="8">
        <v>34.4</v>
      </c>
      <c r="F503" s="9">
        <v>4537.36</v>
      </c>
    </row>
    <row r="504" ht="18.75" customHeight="1" spans="1:6">
      <c r="A504" s="3" t="s">
        <v>201</v>
      </c>
      <c r="B504" s="7" t="s">
        <v>358</v>
      </c>
      <c r="C504" s="3" t="s">
        <v>254</v>
      </c>
      <c r="D504" s="8">
        <v>146.75</v>
      </c>
      <c r="E504" s="8">
        <v>1.6</v>
      </c>
      <c r="F504" s="9">
        <v>234.8</v>
      </c>
    </row>
    <row r="505" ht="18.75" customHeight="1" spans="1:6">
      <c r="A505" s="3" t="s">
        <v>203</v>
      </c>
      <c r="B505" s="7" t="s">
        <v>304</v>
      </c>
      <c r="C505" s="3" t="s">
        <v>254</v>
      </c>
      <c r="D505" s="8">
        <v>4.14</v>
      </c>
      <c r="E505" s="8">
        <v>18</v>
      </c>
      <c r="F505" s="9">
        <v>74.52</v>
      </c>
    </row>
    <row r="506" ht="18.75" customHeight="1" spans="1:6">
      <c r="A506" s="3" t="s">
        <v>205</v>
      </c>
      <c r="B506" s="7" t="s">
        <v>255</v>
      </c>
      <c r="C506" s="3" t="s">
        <v>256</v>
      </c>
      <c r="D506" s="8">
        <v>11746.68</v>
      </c>
      <c r="E506" s="8">
        <v>0.5</v>
      </c>
      <c r="F506" s="9">
        <v>58.73</v>
      </c>
    </row>
    <row r="507" ht="18.75" customHeight="1" spans="1:6">
      <c r="A507" s="3"/>
      <c r="B507" s="7"/>
      <c r="C507" s="3"/>
      <c r="D507" s="8"/>
      <c r="E507" s="8"/>
      <c r="F507" s="9"/>
    </row>
    <row r="508" ht="18.75" customHeight="1" spans="1:6">
      <c r="A508" s="3"/>
      <c r="B508" s="7"/>
      <c r="C508" s="3"/>
      <c r="D508" s="8"/>
      <c r="E508" s="8"/>
      <c r="F508" s="9"/>
    </row>
    <row r="509" ht="18.75" customHeight="1" spans="1:6">
      <c r="A509" s="3"/>
      <c r="B509" s="7"/>
      <c r="C509" s="3"/>
      <c r="D509" s="8"/>
      <c r="E509" s="8"/>
      <c r="F509" s="9"/>
    </row>
    <row r="510" ht="18.75" customHeight="1" spans="1:6">
      <c r="A510" s="3"/>
      <c r="B510" s="7"/>
      <c r="C510" s="3"/>
      <c r="D510" s="8"/>
      <c r="E510" s="8"/>
      <c r="F510" s="9"/>
    </row>
    <row r="511" ht="18.75" customHeight="1" spans="1:6">
      <c r="A511" s="3"/>
      <c r="B511" s="7"/>
      <c r="C511" s="3"/>
      <c r="D511" s="8"/>
      <c r="E511" s="8"/>
      <c r="F511" s="9"/>
    </row>
    <row r="512" ht="18.75" customHeight="1" spans="1:6">
      <c r="A512" s="3"/>
      <c r="B512" s="7"/>
      <c r="C512" s="3"/>
      <c r="D512" s="8"/>
      <c r="E512" s="8"/>
      <c r="F512" s="9"/>
    </row>
    <row r="513" ht="18.75" customHeight="1" spans="1:6">
      <c r="A513" s="3"/>
      <c r="B513" s="7"/>
      <c r="C513" s="3"/>
      <c r="D513" s="8"/>
      <c r="E513" s="8"/>
      <c r="F513" s="9"/>
    </row>
    <row r="514" ht="18.75" customHeight="1" spans="1:6">
      <c r="A514" s="3"/>
      <c r="B514" s="7"/>
      <c r="C514" s="3"/>
      <c r="D514" s="8"/>
      <c r="E514" s="8"/>
      <c r="F514" s="9"/>
    </row>
    <row r="515" ht="18.75" customHeight="1" spans="1:6">
      <c r="A515" s="3"/>
      <c r="B515" s="7"/>
      <c r="C515" s="3"/>
      <c r="D515" s="8"/>
      <c r="E515" s="8"/>
      <c r="F515" s="9"/>
    </row>
    <row r="516" ht="18.75" customHeight="1" spans="1:6">
      <c r="A516" s="3"/>
      <c r="B516" s="7"/>
      <c r="C516" s="3"/>
      <c r="D516" s="8"/>
      <c r="E516" s="8"/>
      <c r="F516" s="9"/>
    </row>
    <row r="517" ht="18.75" customHeight="1" spans="1:6">
      <c r="A517" s="3"/>
      <c r="B517" s="7"/>
      <c r="C517" s="3"/>
      <c r="D517" s="8"/>
      <c r="E517" s="8"/>
      <c r="F517" s="9"/>
    </row>
    <row r="518" ht="18.75" customHeight="1" spans="1:6">
      <c r="A518" s="3"/>
      <c r="B518" s="7"/>
      <c r="C518" s="3"/>
      <c r="D518" s="8"/>
      <c r="E518" s="8"/>
      <c r="F518" s="9"/>
    </row>
    <row r="519" ht="18.75" customHeight="1" spans="1:6">
      <c r="A519" s="3"/>
      <c r="B519" s="7"/>
      <c r="C519" s="3"/>
      <c r="D519" s="8"/>
      <c r="E519" s="8"/>
      <c r="F519" s="9"/>
    </row>
    <row r="520" ht="18.75" customHeight="1" spans="1:6">
      <c r="A520" s="3"/>
      <c r="B520" s="7"/>
      <c r="C520" s="3"/>
      <c r="D520" s="8"/>
      <c r="E520" s="8"/>
      <c r="F520" s="9"/>
    </row>
    <row r="521" ht="18.75" customHeight="1" spans="1:6">
      <c r="A521" s="3"/>
      <c r="B521" s="7"/>
      <c r="C521" s="3"/>
      <c r="D521" s="8"/>
      <c r="E521" s="8"/>
      <c r="F521" s="9"/>
    </row>
    <row r="522" ht="18.75" customHeight="1" spans="1:6">
      <c r="A522" s="10"/>
      <c r="B522" s="3" t="s">
        <v>257</v>
      </c>
      <c r="C522" s="3" t="s">
        <v>174</v>
      </c>
      <c r="D522" s="3"/>
      <c r="E522" s="11"/>
      <c r="F522" s="9">
        <v>22915.81</v>
      </c>
    </row>
    <row r="523" ht="18.75" customHeight="1" spans="1:6">
      <c r="A523" s="12"/>
      <c r="B523" s="3" t="s">
        <v>258</v>
      </c>
      <c r="C523" s="3" t="s">
        <v>174</v>
      </c>
      <c r="D523" s="3" t="s">
        <v>259</v>
      </c>
      <c r="E523" s="11"/>
      <c r="F523" s="9">
        <v>802.05</v>
      </c>
    </row>
    <row r="524" ht="18.75" customHeight="1" spans="1:6">
      <c r="A524" s="12"/>
      <c r="B524" s="3" t="s">
        <v>260</v>
      </c>
      <c r="C524" s="3" t="s">
        <v>174</v>
      </c>
      <c r="D524" s="3" t="s">
        <v>285</v>
      </c>
      <c r="E524" s="11"/>
      <c r="F524" s="9">
        <v>2253.2</v>
      </c>
    </row>
    <row r="525" ht="18.75" customHeight="1" spans="1:6">
      <c r="A525" s="3"/>
      <c r="B525" s="3" t="s">
        <v>262</v>
      </c>
      <c r="C525" s="3" t="s">
        <v>174</v>
      </c>
      <c r="D525" s="3" t="s">
        <v>263</v>
      </c>
      <c r="E525" s="11"/>
      <c r="F525" s="9">
        <v>1298.55</v>
      </c>
    </row>
    <row r="526" ht="22.5" customHeight="1" spans="1:6">
      <c r="A526" s="12"/>
      <c r="B526" s="3" t="s">
        <v>264</v>
      </c>
      <c r="C526" s="3" t="s">
        <v>174</v>
      </c>
      <c r="D526" s="13"/>
      <c r="E526" s="11"/>
      <c r="F526" s="9">
        <v>12596.41</v>
      </c>
    </row>
    <row r="527" ht="18.75" customHeight="1" spans="1:6">
      <c r="A527" s="12"/>
      <c r="B527" s="3" t="s">
        <v>297</v>
      </c>
      <c r="C527" s="3" t="s">
        <v>18</v>
      </c>
      <c r="D527" s="13">
        <v>63.79</v>
      </c>
      <c r="E527" s="11" t="s">
        <v>359</v>
      </c>
      <c r="F527" s="14" t="s">
        <v>360</v>
      </c>
    </row>
    <row r="528" ht="18.75" customHeight="1" spans="1:6">
      <c r="A528" s="12"/>
      <c r="B528" s="3" t="s">
        <v>361</v>
      </c>
      <c r="C528" s="3" t="s">
        <v>18</v>
      </c>
      <c r="D528" s="13">
        <v>152.91</v>
      </c>
      <c r="E528" s="11" t="s">
        <v>362</v>
      </c>
      <c r="F528" s="14" t="s">
        <v>363</v>
      </c>
    </row>
    <row r="529" ht="18.75" customHeight="1" spans="1:6">
      <c r="A529" s="12"/>
      <c r="B529" s="3" t="s">
        <v>268</v>
      </c>
      <c r="C529" s="3" t="s">
        <v>174</v>
      </c>
      <c r="D529" s="15"/>
      <c r="E529" s="11"/>
      <c r="F529" s="9"/>
    </row>
    <row r="530" ht="18.75" customHeight="1" spans="1:6">
      <c r="A530" s="12"/>
      <c r="B530" s="3" t="s">
        <v>269</v>
      </c>
      <c r="C530" s="3" t="s">
        <v>174</v>
      </c>
      <c r="D530" s="3" t="s">
        <v>270</v>
      </c>
      <c r="E530" s="11"/>
      <c r="F530" s="9">
        <v>3587.94</v>
      </c>
    </row>
    <row r="531" ht="18.75" customHeight="1" spans="1:6">
      <c r="A531" s="12"/>
      <c r="B531" s="3" t="s">
        <v>271</v>
      </c>
      <c r="C531" s="3" t="s">
        <v>174</v>
      </c>
      <c r="D531" s="3"/>
      <c r="E531" s="11"/>
      <c r="F531" s="9">
        <v>43453.96</v>
      </c>
    </row>
    <row r="532" ht="18.75" customHeight="1" spans="1:6">
      <c r="A532" s="12"/>
      <c r="B532" s="3" t="s">
        <v>272</v>
      </c>
      <c r="C532" s="3" t="s">
        <v>174</v>
      </c>
      <c r="D532" s="3"/>
      <c r="E532" s="11"/>
      <c r="F532" s="9">
        <v>434.54</v>
      </c>
    </row>
    <row r="533" ht="18.75" customHeight="1" spans="1:6">
      <c r="A533" s="16"/>
      <c r="B533" s="4"/>
      <c r="C533" s="4"/>
      <c r="D533" s="4"/>
      <c r="E533" s="4"/>
      <c r="F533" s="4"/>
    </row>
    <row r="534" ht="0.5" customHeight="1"/>
    <row r="535" ht="33.75" customHeight="1" spans="1:6">
      <c r="A535" s="1" t="s">
        <v>237</v>
      </c>
      <c r="B535" s="2"/>
      <c r="C535" s="2"/>
      <c r="D535" s="2"/>
      <c r="E535" s="2"/>
      <c r="F535" s="2"/>
    </row>
    <row r="536" ht="18.75" customHeight="1" spans="1:6">
      <c r="A536" s="3" t="s">
        <v>238</v>
      </c>
      <c r="B536" s="4"/>
      <c r="C536" s="4"/>
      <c r="D536" s="3" t="s">
        <v>221</v>
      </c>
      <c r="E536" s="4"/>
      <c r="F536" s="5"/>
    </row>
    <row r="537" ht="18.75" customHeight="1" spans="1:6">
      <c r="A537" s="3" t="s">
        <v>2</v>
      </c>
      <c r="B537" s="4"/>
      <c r="C537" s="4"/>
      <c r="D537" s="3" t="s">
        <v>364</v>
      </c>
      <c r="E537" s="4"/>
      <c r="F537" s="5"/>
    </row>
    <row r="538" ht="18.75" customHeight="1" spans="1:6">
      <c r="A538" s="3" t="s">
        <v>240</v>
      </c>
      <c r="B538" s="4"/>
      <c r="C538" s="4"/>
      <c r="D538" s="3" t="s">
        <v>365</v>
      </c>
      <c r="E538" s="4"/>
      <c r="F538" s="5"/>
    </row>
    <row r="539" ht="18.75" customHeight="1" spans="1:6">
      <c r="A539" s="3" t="s">
        <v>242</v>
      </c>
      <c r="B539" s="4"/>
      <c r="C539" s="4"/>
      <c r="D539" s="3"/>
      <c r="E539" s="4"/>
      <c r="F539" s="5"/>
    </row>
    <row r="540" ht="18.75" customHeight="1" spans="1:6">
      <c r="A540" s="3" t="s">
        <v>243</v>
      </c>
      <c r="B540" s="4"/>
      <c r="C540" s="4"/>
      <c r="D540" s="3" t="s">
        <v>366</v>
      </c>
      <c r="E540" s="4"/>
      <c r="F540" s="5"/>
    </row>
    <row r="541" ht="18.75" customHeight="1" spans="1:6">
      <c r="A541" s="3" t="s">
        <v>245</v>
      </c>
      <c r="B541" s="3" t="s">
        <v>246</v>
      </c>
      <c r="C541" s="3" t="s">
        <v>247</v>
      </c>
      <c r="D541" s="3" t="s">
        <v>248</v>
      </c>
      <c r="E541" s="3" t="s">
        <v>249</v>
      </c>
      <c r="F541" s="6" t="s">
        <v>250</v>
      </c>
    </row>
    <row r="542" ht="18.75" customHeight="1" spans="1:6">
      <c r="A542" s="3" t="s">
        <v>193</v>
      </c>
      <c r="B542" s="7" t="s">
        <v>251</v>
      </c>
      <c r="C542" s="3" t="s">
        <v>252</v>
      </c>
      <c r="D542" s="8">
        <v>128</v>
      </c>
      <c r="E542" s="8">
        <v>50.3</v>
      </c>
      <c r="F542" s="9">
        <v>6438.4</v>
      </c>
    </row>
    <row r="543" ht="18.75" customHeight="1" spans="1:6">
      <c r="A543" s="3" t="s">
        <v>197</v>
      </c>
      <c r="B543" s="7" t="s">
        <v>367</v>
      </c>
      <c r="C543" s="3" t="s">
        <v>368</v>
      </c>
      <c r="D543" s="8"/>
      <c r="E543" s="8">
        <v>21</v>
      </c>
      <c r="F543" s="9"/>
    </row>
    <row r="544" ht="18.75" customHeight="1" spans="1:6">
      <c r="A544" s="3" t="s">
        <v>199</v>
      </c>
      <c r="B544" s="7" t="s">
        <v>369</v>
      </c>
      <c r="C544" s="3" t="s">
        <v>196</v>
      </c>
      <c r="D544" s="8">
        <v>17.5</v>
      </c>
      <c r="E544" s="8">
        <v>2.5</v>
      </c>
      <c r="F544" s="9">
        <v>43.75</v>
      </c>
    </row>
    <row r="545" ht="18.75" customHeight="1" spans="1:6">
      <c r="A545" s="3" t="s">
        <v>201</v>
      </c>
      <c r="B545" s="7" t="s">
        <v>370</v>
      </c>
      <c r="C545" s="3" t="s">
        <v>18</v>
      </c>
      <c r="D545" s="8"/>
      <c r="E545" s="8">
        <v>0.15</v>
      </c>
      <c r="F545" s="9"/>
    </row>
    <row r="546" ht="18.75" customHeight="1" spans="1:6">
      <c r="A546" s="3" t="s">
        <v>203</v>
      </c>
      <c r="B546" s="7" t="s">
        <v>233</v>
      </c>
      <c r="C546" s="3" t="s">
        <v>99</v>
      </c>
      <c r="D546" s="8">
        <v>40.08</v>
      </c>
      <c r="E546" s="8">
        <v>100</v>
      </c>
      <c r="F546" s="9">
        <v>4008</v>
      </c>
    </row>
    <row r="547" ht="18.75" customHeight="1" spans="1:6">
      <c r="A547" s="3" t="s">
        <v>205</v>
      </c>
      <c r="B547" s="7" t="s">
        <v>229</v>
      </c>
      <c r="C547" s="3" t="s">
        <v>18</v>
      </c>
      <c r="D547" s="8">
        <v>0.7</v>
      </c>
      <c r="E547" s="8">
        <v>31.2</v>
      </c>
      <c r="F547" s="9">
        <v>21.84</v>
      </c>
    </row>
    <row r="548" ht="18.75" customHeight="1" spans="1:6">
      <c r="A548" s="3" t="s">
        <v>207</v>
      </c>
      <c r="B548" s="7" t="s">
        <v>371</v>
      </c>
      <c r="C548" s="3" t="s">
        <v>254</v>
      </c>
      <c r="D548" s="8">
        <v>637.73</v>
      </c>
      <c r="E548" s="8">
        <v>1.15</v>
      </c>
      <c r="F548" s="9">
        <v>733.39</v>
      </c>
    </row>
    <row r="549" ht="18.75" customHeight="1" spans="1:6">
      <c r="A549" s="3" t="s">
        <v>209</v>
      </c>
      <c r="B549" s="7" t="s">
        <v>372</v>
      </c>
      <c r="C549" s="3" t="s">
        <v>254</v>
      </c>
      <c r="D549" s="8">
        <v>155.17</v>
      </c>
      <c r="E549" s="8">
        <v>0.9</v>
      </c>
      <c r="F549" s="9">
        <v>139.65</v>
      </c>
    </row>
    <row r="550" ht="18.75" customHeight="1" spans="1:6">
      <c r="A550" s="3" t="s">
        <v>212</v>
      </c>
      <c r="B550" s="7" t="s">
        <v>373</v>
      </c>
      <c r="C550" s="3" t="s">
        <v>254</v>
      </c>
      <c r="D550" s="8">
        <v>99.02</v>
      </c>
      <c r="E550" s="8">
        <v>1.2</v>
      </c>
      <c r="F550" s="9">
        <v>118.82</v>
      </c>
    </row>
    <row r="551" ht="18.75" customHeight="1" spans="1:6">
      <c r="A551" s="3" t="s">
        <v>215</v>
      </c>
      <c r="B551" s="7" t="s">
        <v>374</v>
      </c>
      <c r="C551" s="3" t="s">
        <v>254</v>
      </c>
      <c r="D551" s="8">
        <v>118.05</v>
      </c>
      <c r="E551" s="8">
        <v>0.3</v>
      </c>
      <c r="F551" s="9">
        <v>35.42</v>
      </c>
    </row>
    <row r="552" ht="18.75" customHeight="1" spans="1:6">
      <c r="A552" s="3" t="s">
        <v>217</v>
      </c>
      <c r="B552" s="7" t="s">
        <v>255</v>
      </c>
      <c r="C552" s="3" t="s">
        <v>256</v>
      </c>
      <c r="D552" s="8">
        <v>5100.87</v>
      </c>
      <c r="E552" s="8">
        <v>2</v>
      </c>
      <c r="F552" s="9">
        <v>102.02</v>
      </c>
    </row>
    <row r="553" ht="18.75" customHeight="1" spans="1:6">
      <c r="A553" s="3"/>
      <c r="B553" s="7"/>
      <c r="C553" s="3"/>
      <c r="D553" s="8"/>
      <c r="E553" s="8"/>
      <c r="F553" s="9"/>
    </row>
    <row r="554" ht="18.75" customHeight="1" spans="1:6">
      <c r="A554" s="3"/>
      <c r="B554" s="7"/>
      <c r="C554" s="3"/>
      <c r="D554" s="8"/>
      <c r="E554" s="8"/>
      <c r="F554" s="9"/>
    </row>
    <row r="555" ht="18.75" customHeight="1" spans="1:6">
      <c r="A555" s="3"/>
      <c r="B555" s="7"/>
      <c r="C555" s="3"/>
      <c r="D555" s="8"/>
      <c r="E555" s="8"/>
      <c r="F555" s="9"/>
    </row>
    <row r="556" ht="18.75" customHeight="1" spans="1:6">
      <c r="A556" s="3"/>
      <c r="B556" s="7"/>
      <c r="C556" s="3"/>
      <c r="D556" s="8"/>
      <c r="E556" s="8"/>
      <c r="F556" s="9"/>
    </row>
    <row r="557" ht="18.75" customHeight="1" spans="1:6">
      <c r="A557" s="3"/>
      <c r="B557" s="7"/>
      <c r="C557" s="3"/>
      <c r="D557" s="8"/>
      <c r="E557" s="8"/>
      <c r="F557" s="9"/>
    </row>
    <row r="558" ht="18.75" customHeight="1" spans="1:6">
      <c r="A558" s="3"/>
      <c r="B558" s="7"/>
      <c r="C558" s="3"/>
      <c r="D558" s="8"/>
      <c r="E558" s="8"/>
      <c r="F558" s="9"/>
    </row>
    <row r="559" ht="18.75" customHeight="1" spans="1:6">
      <c r="A559" s="3"/>
      <c r="B559" s="7"/>
      <c r="C559" s="3"/>
      <c r="D559" s="8"/>
      <c r="E559" s="8"/>
      <c r="F559" s="9"/>
    </row>
    <row r="560" ht="18.75" customHeight="1" spans="1:6">
      <c r="A560" s="3"/>
      <c r="B560" s="7"/>
      <c r="C560" s="3"/>
      <c r="D560" s="8"/>
      <c r="E560" s="8"/>
      <c r="F560" s="9"/>
    </row>
    <row r="561" ht="18.75" customHeight="1" spans="1:6">
      <c r="A561" s="3"/>
      <c r="B561" s="7"/>
      <c r="C561" s="3"/>
      <c r="D561" s="8"/>
      <c r="E561" s="8"/>
      <c r="F561" s="9"/>
    </row>
    <row r="562" ht="18.75" customHeight="1" spans="1:6">
      <c r="A562" s="3"/>
      <c r="B562" s="7"/>
      <c r="C562" s="3"/>
      <c r="D562" s="8"/>
      <c r="E562" s="8"/>
      <c r="F562" s="9"/>
    </row>
    <row r="563" ht="18.75" customHeight="1" spans="1:6">
      <c r="A563" s="10"/>
      <c r="B563" s="3" t="s">
        <v>257</v>
      </c>
      <c r="C563" s="3" t="s">
        <v>174</v>
      </c>
      <c r="D563" s="3"/>
      <c r="E563" s="11"/>
      <c r="F563" s="9">
        <v>11641.29</v>
      </c>
    </row>
    <row r="564" ht="18.75" customHeight="1" spans="1:6">
      <c r="A564" s="12"/>
      <c r="B564" s="3" t="s">
        <v>258</v>
      </c>
      <c r="C564" s="3" t="s">
        <v>174</v>
      </c>
      <c r="D564" s="3" t="s">
        <v>259</v>
      </c>
      <c r="E564" s="11"/>
      <c r="F564" s="9">
        <v>407.45</v>
      </c>
    </row>
    <row r="565" ht="18.75" customHeight="1" spans="1:6">
      <c r="A565" s="12"/>
      <c r="B565" s="3" t="s">
        <v>260</v>
      </c>
      <c r="C565" s="3" t="s">
        <v>174</v>
      </c>
      <c r="D565" s="3" t="s">
        <v>285</v>
      </c>
      <c r="E565" s="11"/>
      <c r="F565" s="9">
        <v>1144.63</v>
      </c>
    </row>
    <row r="566" ht="18.75" customHeight="1" spans="1:6">
      <c r="A566" s="3"/>
      <c r="B566" s="3" t="s">
        <v>262</v>
      </c>
      <c r="C566" s="3" t="s">
        <v>174</v>
      </c>
      <c r="D566" s="3" t="s">
        <v>263</v>
      </c>
      <c r="E566" s="11"/>
      <c r="F566" s="9">
        <v>659.67</v>
      </c>
    </row>
    <row r="567" ht="22.5" customHeight="1" spans="1:6">
      <c r="A567" s="12"/>
      <c r="B567" s="3" t="s">
        <v>264</v>
      </c>
      <c r="C567" s="3" t="s">
        <v>174</v>
      </c>
      <c r="D567" s="13"/>
      <c r="E567" s="11"/>
      <c r="F567" s="9">
        <v>12191.19</v>
      </c>
    </row>
    <row r="568" ht="18.75" customHeight="1" spans="1:6">
      <c r="A568" s="12"/>
      <c r="B568" s="3" t="s">
        <v>375</v>
      </c>
      <c r="C568" s="3" t="s">
        <v>99</v>
      </c>
      <c r="D568" s="13">
        <v>120.25</v>
      </c>
      <c r="E568" s="11" t="s">
        <v>376</v>
      </c>
      <c r="F568" s="14" t="s">
        <v>377</v>
      </c>
    </row>
    <row r="569" ht="18.75" customHeight="1" spans="1:6">
      <c r="A569" s="12"/>
      <c r="B569" s="3" t="s">
        <v>265</v>
      </c>
      <c r="C569" s="3" t="s">
        <v>196</v>
      </c>
      <c r="D569" s="13">
        <v>4.01</v>
      </c>
      <c r="E569" s="11" t="s">
        <v>378</v>
      </c>
      <c r="F569" s="14" t="s">
        <v>379</v>
      </c>
    </row>
    <row r="570" ht="18.75" customHeight="1" spans="1:6">
      <c r="A570" s="12"/>
      <c r="B570" s="3" t="s">
        <v>268</v>
      </c>
      <c r="C570" s="3" t="s">
        <v>174</v>
      </c>
      <c r="D570" s="15"/>
      <c r="E570" s="11"/>
      <c r="F570" s="9"/>
    </row>
    <row r="571" ht="18.75" customHeight="1" spans="1:6">
      <c r="A571" s="12"/>
      <c r="B571" s="3" t="s">
        <v>269</v>
      </c>
      <c r="C571" s="3" t="s">
        <v>174</v>
      </c>
      <c r="D571" s="3" t="s">
        <v>270</v>
      </c>
      <c r="E571" s="11"/>
      <c r="F571" s="9">
        <v>2343.98</v>
      </c>
    </row>
    <row r="572" ht="18.75" customHeight="1" spans="1:6">
      <c r="A572" s="12"/>
      <c r="B572" s="3" t="s">
        <v>271</v>
      </c>
      <c r="C572" s="3" t="s">
        <v>174</v>
      </c>
      <c r="D572" s="3"/>
      <c r="E572" s="11"/>
      <c r="F572" s="9">
        <v>28388.21</v>
      </c>
    </row>
    <row r="573" ht="18.75" customHeight="1" spans="1:6">
      <c r="A573" s="12"/>
      <c r="B573" s="3" t="s">
        <v>272</v>
      </c>
      <c r="C573" s="3" t="s">
        <v>174</v>
      </c>
      <c r="D573" s="3"/>
      <c r="E573" s="11"/>
      <c r="F573" s="9">
        <v>283.88</v>
      </c>
    </row>
    <row r="574" ht="18.75" customHeight="1" spans="1:6">
      <c r="A574" s="16"/>
      <c r="B574" s="4"/>
      <c r="C574" s="4"/>
      <c r="D574" s="4"/>
      <c r="E574" s="4"/>
      <c r="F574" s="4"/>
    </row>
    <row r="575" ht="0.5" customHeight="1"/>
    <row r="576" ht="33.75" customHeight="1" spans="1:6">
      <c r="A576" s="1" t="s">
        <v>237</v>
      </c>
      <c r="B576" s="2"/>
      <c r="C576" s="2"/>
      <c r="D576" s="2"/>
      <c r="E576" s="2"/>
      <c r="F576" s="2"/>
    </row>
    <row r="577" ht="18.75" customHeight="1" spans="1:6">
      <c r="A577" s="3" t="s">
        <v>238</v>
      </c>
      <c r="B577" s="4"/>
      <c r="C577" s="4"/>
      <c r="D577" s="3" t="s">
        <v>223</v>
      </c>
      <c r="E577" s="4"/>
      <c r="F577" s="5"/>
    </row>
    <row r="578" ht="18.75" customHeight="1" spans="1:6">
      <c r="A578" s="3" t="s">
        <v>2</v>
      </c>
      <c r="B578" s="4"/>
      <c r="C578" s="4"/>
      <c r="D578" s="3" t="s">
        <v>380</v>
      </c>
      <c r="E578" s="4"/>
      <c r="F578" s="5"/>
    </row>
    <row r="579" ht="18.75" customHeight="1" spans="1:6">
      <c r="A579" s="3" t="s">
        <v>240</v>
      </c>
      <c r="B579" s="4"/>
      <c r="C579" s="4"/>
      <c r="D579" s="3" t="s">
        <v>381</v>
      </c>
      <c r="E579" s="4"/>
      <c r="F579" s="5"/>
    </row>
    <row r="580" ht="18.75" customHeight="1" spans="1:6">
      <c r="A580" s="3" t="s">
        <v>242</v>
      </c>
      <c r="B580" s="4"/>
      <c r="C580" s="4"/>
      <c r="D580" s="3"/>
      <c r="E580" s="4"/>
      <c r="F580" s="5"/>
    </row>
    <row r="581" ht="18.75" customHeight="1" spans="1:6">
      <c r="A581" s="3" t="s">
        <v>243</v>
      </c>
      <c r="B581" s="4"/>
      <c r="C581" s="4"/>
      <c r="D581" s="3" t="s">
        <v>302</v>
      </c>
      <c r="E581" s="4"/>
      <c r="F581" s="5"/>
    </row>
    <row r="582" ht="18.75" customHeight="1" spans="1:6">
      <c r="A582" s="3" t="s">
        <v>245</v>
      </c>
      <c r="B582" s="3" t="s">
        <v>246</v>
      </c>
      <c r="C582" s="3" t="s">
        <v>247</v>
      </c>
      <c r="D582" s="3" t="s">
        <v>248</v>
      </c>
      <c r="E582" s="3" t="s">
        <v>249</v>
      </c>
      <c r="F582" s="6" t="s">
        <v>250</v>
      </c>
    </row>
    <row r="583" ht="18.75" customHeight="1" spans="1:6">
      <c r="A583" s="3" t="s">
        <v>193</v>
      </c>
      <c r="B583" s="7" t="s">
        <v>251</v>
      </c>
      <c r="C583" s="3" t="s">
        <v>252</v>
      </c>
      <c r="D583" s="8">
        <v>128</v>
      </c>
      <c r="E583" s="8">
        <v>0.2</v>
      </c>
      <c r="F583" s="9">
        <v>25.6</v>
      </c>
    </row>
    <row r="584" ht="18.75" customHeight="1" spans="1:6">
      <c r="A584" s="3" t="s">
        <v>197</v>
      </c>
      <c r="B584" s="7" t="s">
        <v>314</v>
      </c>
      <c r="C584" s="3" t="s">
        <v>254</v>
      </c>
      <c r="D584" s="8">
        <v>596.9</v>
      </c>
      <c r="E584" s="8">
        <v>0.13</v>
      </c>
      <c r="F584" s="9">
        <v>77.6</v>
      </c>
    </row>
    <row r="585" ht="18.75" customHeight="1" spans="1:6">
      <c r="A585" s="3" t="s">
        <v>199</v>
      </c>
      <c r="B585" s="7" t="s">
        <v>255</v>
      </c>
      <c r="C585" s="3" t="s">
        <v>256</v>
      </c>
      <c r="D585" s="8">
        <v>77.6</v>
      </c>
      <c r="E585" s="8">
        <v>10</v>
      </c>
      <c r="F585" s="9">
        <v>7.76</v>
      </c>
    </row>
    <row r="586" ht="18.75" customHeight="1" spans="1:6">
      <c r="A586" s="3"/>
      <c r="B586" s="7"/>
      <c r="C586" s="3"/>
      <c r="D586" s="8"/>
      <c r="E586" s="8"/>
      <c r="F586" s="9"/>
    </row>
    <row r="587" ht="18.75" customHeight="1" spans="1:6">
      <c r="A587" s="3"/>
      <c r="B587" s="7"/>
      <c r="C587" s="3"/>
      <c r="D587" s="8"/>
      <c r="E587" s="8"/>
      <c r="F587" s="9"/>
    </row>
    <row r="588" ht="18.75" customHeight="1" spans="1:6">
      <c r="A588" s="3"/>
      <c r="B588" s="7"/>
      <c r="C588" s="3"/>
      <c r="D588" s="8"/>
      <c r="E588" s="8"/>
      <c r="F588" s="9"/>
    </row>
    <row r="589" ht="18.75" customHeight="1" spans="1:6">
      <c r="A589" s="3"/>
      <c r="B589" s="7"/>
      <c r="C589" s="3"/>
      <c r="D589" s="8"/>
      <c r="E589" s="8"/>
      <c r="F589" s="9"/>
    </row>
    <row r="590" ht="18.75" customHeight="1" spans="1:6">
      <c r="A590" s="3"/>
      <c r="B590" s="7"/>
      <c r="C590" s="3"/>
      <c r="D590" s="8"/>
      <c r="E590" s="8"/>
      <c r="F590" s="9"/>
    </row>
    <row r="591" ht="18.75" customHeight="1" spans="1:6">
      <c r="A591" s="3"/>
      <c r="B591" s="7"/>
      <c r="C591" s="3"/>
      <c r="D591" s="8"/>
      <c r="E591" s="8"/>
      <c r="F591" s="9"/>
    </row>
    <row r="592" ht="18.75" customHeight="1" spans="1:6">
      <c r="A592" s="3"/>
      <c r="B592" s="7"/>
      <c r="C592" s="3"/>
      <c r="D592" s="8"/>
      <c r="E592" s="8"/>
      <c r="F592" s="9"/>
    </row>
    <row r="593" ht="18.75" customHeight="1" spans="1:6">
      <c r="A593" s="3"/>
      <c r="B593" s="7"/>
      <c r="C593" s="3"/>
      <c r="D593" s="8"/>
      <c r="E593" s="8"/>
      <c r="F593" s="9"/>
    </row>
    <row r="594" ht="18.75" customHeight="1" spans="1:6">
      <c r="A594" s="3"/>
      <c r="B594" s="7"/>
      <c r="C594" s="3"/>
      <c r="D594" s="8"/>
      <c r="E594" s="8"/>
      <c r="F594" s="9"/>
    </row>
    <row r="595" ht="18.75" customHeight="1" spans="1:6">
      <c r="A595" s="3"/>
      <c r="B595" s="7"/>
      <c r="C595" s="3"/>
      <c r="D595" s="8"/>
      <c r="E595" s="8"/>
      <c r="F595" s="9"/>
    </row>
    <row r="596" ht="18.75" customHeight="1" spans="1:6">
      <c r="A596" s="3"/>
      <c r="B596" s="7"/>
      <c r="C596" s="3"/>
      <c r="D596" s="8"/>
      <c r="E596" s="8"/>
      <c r="F596" s="9"/>
    </row>
    <row r="597" ht="18.75" customHeight="1" spans="1:6">
      <c r="A597" s="3"/>
      <c r="B597" s="7"/>
      <c r="C597" s="3"/>
      <c r="D597" s="8"/>
      <c r="E597" s="8"/>
      <c r="F597" s="9"/>
    </row>
    <row r="598" ht="18.75" customHeight="1" spans="1:6">
      <c r="A598" s="3"/>
      <c r="B598" s="7"/>
      <c r="C598" s="3"/>
      <c r="D598" s="8"/>
      <c r="E598" s="8"/>
      <c r="F598" s="9"/>
    </row>
    <row r="599" ht="18.75" customHeight="1" spans="1:6">
      <c r="A599" s="3"/>
      <c r="B599" s="7"/>
      <c r="C599" s="3"/>
      <c r="D599" s="8"/>
      <c r="E599" s="8"/>
      <c r="F599" s="9"/>
    </row>
    <row r="600" ht="18.75" customHeight="1" spans="1:6">
      <c r="A600" s="3"/>
      <c r="B600" s="7"/>
      <c r="C600" s="3"/>
      <c r="D600" s="8"/>
      <c r="E600" s="8"/>
      <c r="F600" s="9"/>
    </row>
    <row r="601" ht="18.75" customHeight="1" spans="1:6">
      <c r="A601" s="3"/>
      <c r="B601" s="7"/>
      <c r="C601" s="3"/>
      <c r="D601" s="8"/>
      <c r="E601" s="8"/>
      <c r="F601" s="9"/>
    </row>
    <row r="602" ht="18.75" customHeight="1" spans="1:6">
      <c r="A602" s="3"/>
      <c r="B602" s="7"/>
      <c r="C602" s="3"/>
      <c r="D602" s="8"/>
      <c r="E602" s="8"/>
      <c r="F602" s="9"/>
    </row>
    <row r="603" ht="18.75" customHeight="1" spans="1:6">
      <c r="A603" s="3"/>
      <c r="B603" s="7"/>
      <c r="C603" s="3"/>
      <c r="D603" s="8"/>
      <c r="E603" s="8"/>
      <c r="F603" s="9"/>
    </row>
    <row r="604" ht="18.75" customHeight="1" spans="1:6">
      <c r="A604" s="3"/>
      <c r="B604" s="7"/>
      <c r="C604" s="3"/>
      <c r="D604" s="8"/>
      <c r="E604" s="8"/>
      <c r="F604" s="9"/>
    </row>
    <row r="605" ht="18.75" customHeight="1" spans="1:6">
      <c r="A605" s="10"/>
      <c r="B605" s="3" t="s">
        <v>257</v>
      </c>
      <c r="C605" s="3" t="s">
        <v>174</v>
      </c>
      <c r="D605" s="3"/>
      <c r="E605" s="11"/>
      <c r="F605" s="9">
        <v>110.96</v>
      </c>
    </row>
    <row r="606" ht="18.75" customHeight="1" spans="1:6">
      <c r="A606" s="12"/>
      <c r="B606" s="3" t="s">
        <v>258</v>
      </c>
      <c r="C606" s="3" t="s">
        <v>174</v>
      </c>
      <c r="D606" s="3" t="s">
        <v>259</v>
      </c>
      <c r="E606" s="11"/>
      <c r="F606" s="9">
        <v>3.88</v>
      </c>
    </row>
    <row r="607" ht="18.75" customHeight="1" spans="1:6">
      <c r="A607" s="12"/>
      <c r="B607" s="3" t="s">
        <v>260</v>
      </c>
      <c r="C607" s="3" t="s">
        <v>174</v>
      </c>
      <c r="D607" s="3" t="s">
        <v>261</v>
      </c>
      <c r="E607" s="11"/>
      <c r="F607" s="9">
        <v>7.46</v>
      </c>
    </row>
    <row r="608" ht="18.75" customHeight="1" spans="1:6">
      <c r="A608" s="3"/>
      <c r="B608" s="3" t="s">
        <v>262</v>
      </c>
      <c r="C608" s="3" t="s">
        <v>174</v>
      </c>
      <c r="D608" s="3" t="s">
        <v>263</v>
      </c>
      <c r="E608" s="11"/>
      <c r="F608" s="9">
        <v>6.12</v>
      </c>
    </row>
    <row r="609" ht="22.5" customHeight="1" spans="1:6">
      <c r="A609" s="12"/>
      <c r="B609" s="3" t="s">
        <v>264</v>
      </c>
      <c r="C609" s="3" t="s">
        <v>174</v>
      </c>
      <c r="D609" s="13"/>
      <c r="E609" s="11"/>
      <c r="F609" s="9">
        <v>23.46</v>
      </c>
    </row>
    <row r="610" ht="18.75" customHeight="1" spans="1:6">
      <c r="A610" s="12"/>
      <c r="B610" s="3" t="s">
        <v>265</v>
      </c>
      <c r="C610" s="3" t="s">
        <v>196</v>
      </c>
      <c r="D610" s="13">
        <v>4.01</v>
      </c>
      <c r="E610" s="11" t="s">
        <v>170</v>
      </c>
      <c r="F610" s="14" t="s">
        <v>382</v>
      </c>
    </row>
    <row r="611" ht="18.75" customHeight="1" spans="1:6">
      <c r="A611" s="12"/>
      <c r="B611" s="3" t="s">
        <v>268</v>
      </c>
      <c r="C611" s="3" t="s">
        <v>174</v>
      </c>
      <c r="D611" s="15"/>
      <c r="E611" s="11"/>
      <c r="F611" s="9"/>
    </row>
    <row r="612" ht="18.75" customHeight="1" spans="1:6">
      <c r="A612" s="12"/>
      <c r="B612" s="3" t="s">
        <v>269</v>
      </c>
      <c r="C612" s="3" t="s">
        <v>174</v>
      </c>
      <c r="D612" s="3" t="s">
        <v>270</v>
      </c>
      <c r="E612" s="11"/>
      <c r="F612" s="9">
        <v>13.67</v>
      </c>
    </row>
    <row r="613" ht="18.75" customHeight="1" spans="1:6">
      <c r="A613" s="12"/>
      <c r="B613" s="3" t="s">
        <v>271</v>
      </c>
      <c r="C613" s="3" t="s">
        <v>174</v>
      </c>
      <c r="D613" s="3"/>
      <c r="E613" s="11"/>
      <c r="F613" s="9">
        <v>165.55</v>
      </c>
    </row>
    <row r="614" ht="18.75" customHeight="1" spans="1:6">
      <c r="A614" s="12"/>
      <c r="B614" s="3" t="s">
        <v>272</v>
      </c>
      <c r="C614" s="3" t="s">
        <v>174</v>
      </c>
      <c r="D614" s="3"/>
      <c r="E614" s="11"/>
      <c r="F614" s="9">
        <v>1.66</v>
      </c>
    </row>
    <row r="615" ht="18.75" customHeight="1" spans="1:6">
      <c r="A615" s="16"/>
      <c r="B615" s="4"/>
      <c r="C615" s="4"/>
      <c r="D615" s="4"/>
      <c r="E615" s="4"/>
      <c r="F615" s="4"/>
    </row>
    <row r="616" ht="0.5" customHeight="1"/>
    <row r="617" ht="33.75" customHeight="1" spans="1:6">
      <c r="A617" s="1" t="s">
        <v>237</v>
      </c>
      <c r="B617" s="2"/>
      <c r="C617" s="2"/>
      <c r="D617" s="2"/>
      <c r="E617" s="2"/>
      <c r="F617" s="2"/>
    </row>
    <row r="618" ht="18.75" customHeight="1" spans="1:6">
      <c r="A618" s="3" t="s">
        <v>238</v>
      </c>
      <c r="B618" s="4"/>
      <c r="C618" s="4"/>
      <c r="D618" s="3" t="s">
        <v>226</v>
      </c>
      <c r="E618" s="4"/>
      <c r="F618" s="5"/>
    </row>
    <row r="619" ht="18.75" customHeight="1" spans="1:6">
      <c r="A619" s="3" t="s">
        <v>2</v>
      </c>
      <c r="B619" s="4"/>
      <c r="C619" s="4"/>
      <c r="D619" s="3" t="s">
        <v>383</v>
      </c>
      <c r="E619" s="4"/>
      <c r="F619" s="5"/>
    </row>
    <row r="620" ht="18.75" customHeight="1" spans="1:6">
      <c r="A620" s="3" t="s">
        <v>240</v>
      </c>
      <c r="B620" s="4"/>
      <c r="C620" s="4"/>
      <c r="D620" s="3" t="s">
        <v>384</v>
      </c>
      <c r="E620" s="4"/>
      <c r="F620" s="5"/>
    </row>
    <row r="621" ht="18.75" customHeight="1" spans="1:6">
      <c r="A621" s="3" t="s">
        <v>242</v>
      </c>
      <c r="B621" s="4"/>
      <c r="C621" s="4"/>
      <c r="D621" s="3"/>
      <c r="E621" s="4"/>
      <c r="F621" s="5"/>
    </row>
    <row r="622" ht="18.75" customHeight="1" spans="1:6">
      <c r="A622" s="3" t="s">
        <v>243</v>
      </c>
      <c r="B622" s="4"/>
      <c r="C622" s="4"/>
      <c r="D622" s="3" t="s">
        <v>244</v>
      </c>
      <c r="E622" s="4"/>
      <c r="F622" s="5"/>
    </row>
    <row r="623" ht="18.75" customHeight="1" spans="1:6">
      <c r="A623" s="3" t="s">
        <v>245</v>
      </c>
      <c r="B623" s="3" t="s">
        <v>246</v>
      </c>
      <c r="C623" s="3" t="s">
        <v>247</v>
      </c>
      <c r="D623" s="3" t="s">
        <v>248</v>
      </c>
      <c r="E623" s="3" t="s">
        <v>249</v>
      </c>
      <c r="F623" s="6" t="s">
        <v>250</v>
      </c>
    </row>
    <row r="624" ht="18.75" customHeight="1" spans="1:6">
      <c r="A624" s="3" t="s">
        <v>193</v>
      </c>
      <c r="B624" s="7" t="s">
        <v>251</v>
      </c>
      <c r="C624" s="3" t="s">
        <v>252</v>
      </c>
      <c r="D624" s="8">
        <v>128</v>
      </c>
      <c r="E624" s="8">
        <v>95.7</v>
      </c>
      <c r="F624" s="9">
        <v>12249.6</v>
      </c>
    </row>
    <row r="625" ht="18.75" customHeight="1" spans="1:6">
      <c r="A625" s="3" t="s">
        <v>197</v>
      </c>
      <c r="B625" s="7" t="s">
        <v>204</v>
      </c>
      <c r="C625" s="3" t="s">
        <v>18</v>
      </c>
      <c r="D625" s="8">
        <v>483.25</v>
      </c>
      <c r="E625" s="8">
        <v>0.1</v>
      </c>
      <c r="F625" s="9">
        <v>48.33</v>
      </c>
    </row>
    <row r="626" ht="18.75" customHeight="1" spans="1:6">
      <c r="A626" s="3" t="s">
        <v>199</v>
      </c>
      <c r="B626" s="7" t="s">
        <v>198</v>
      </c>
      <c r="C626" s="3" t="s">
        <v>196</v>
      </c>
      <c r="D626" s="8">
        <v>3</v>
      </c>
      <c r="E626" s="8">
        <v>72</v>
      </c>
      <c r="F626" s="9">
        <v>216</v>
      </c>
    </row>
    <row r="627" ht="18.75" customHeight="1" spans="1:6">
      <c r="A627" s="3" t="s">
        <v>201</v>
      </c>
      <c r="B627" s="7" t="s">
        <v>194</v>
      </c>
      <c r="C627" s="3" t="s">
        <v>196</v>
      </c>
      <c r="D627" s="8">
        <v>3</v>
      </c>
      <c r="E627" s="8">
        <v>155</v>
      </c>
      <c r="F627" s="9">
        <v>465</v>
      </c>
    </row>
    <row r="628" ht="18.75" customHeight="1" spans="1:6">
      <c r="A628" s="3" t="s">
        <v>203</v>
      </c>
      <c r="B628" s="7" t="s">
        <v>200</v>
      </c>
      <c r="C628" s="3" t="s">
        <v>196</v>
      </c>
      <c r="D628" s="8">
        <v>3</v>
      </c>
      <c r="E628" s="8">
        <v>105</v>
      </c>
      <c r="F628" s="9">
        <v>315</v>
      </c>
    </row>
    <row r="629" ht="18.75" customHeight="1" spans="1:6">
      <c r="A629" s="3" t="s">
        <v>205</v>
      </c>
      <c r="B629" s="7" t="s">
        <v>385</v>
      </c>
      <c r="C629" s="3" t="s">
        <v>37</v>
      </c>
      <c r="D629" s="8">
        <v>1</v>
      </c>
      <c r="E629" s="8">
        <v>680</v>
      </c>
      <c r="F629" s="9">
        <v>680</v>
      </c>
    </row>
    <row r="630" ht="18.75" customHeight="1" spans="1:6">
      <c r="A630" s="3" t="s">
        <v>207</v>
      </c>
      <c r="B630" s="7" t="s">
        <v>281</v>
      </c>
      <c r="C630" s="3" t="s">
        <v>18</v>
      </c>
      <c r="D630" s="8">
        <v>159.42</v>
      </c>
      <c r="E630" s="8">
        <v>102</v>
      </c>
      <c r="F630" s="9">
        <v>16260.84</v>
      </c>
    </row>
    <row r="631" ht="18.75" customHeight="1" spans="1:6">
      <c r="A631" s="3" t="s">
        <v>209</v>
      </c>
      <c r="B631" s="7" t="s">
        <v>229</v>
      </c>
      <c r="C631" s="3" t="s">
        <v>18</v>
      </c>
      <c r="D631" s="8">
        <v>0.7</v>
      </c>
      <c r="E631" s="8">
        <v>190</v>
      </c>
      <c r="F631" s="9">
        <v>133</v>
      </c>
    </row>
    <row r="632" ht="18.75" customHeight="1" spans="1:6">
      <c r="A632" s="3" t="s">
        <v>212</v>
      </c>
      <c r="B632" s="7" t="s">
        <v>386</v>
      </c>
      <c r="C632" s="3" t="s">
        <v>254</v>
      </c>
      <c r="D632" s="8">
        <v>17.88</v>
      </c>
      <c r="E632" s="8">
        <v>3.6</v>
      </c>
      <c r="F632" s="9">
        <v>64.37</v>
      </c>
    </row>
    <row r="633" ht="18.75" customHeight="1" spans="1:6">
      <c r="A633" s="3" t="s">
        <v>215</v>
      </c>
      <c r="B633" s="7" t="s">
        <v>282</v>
      </c>
      <c r="C633" s="3" t="s">
        <v>254</v>
      </c>
      <c r="D633" s="8">
        <v>16.15</v>
      </c>
      <c r="E633" s="8">
        <v>8.2</v>
      </c>
      <c r="F633" s="9">
        <v>132.43</v>
      </c>
    </row>
    <row r="634" ht="18.75" customHeight="1" spans="1:6">
      <c r="A634" s="3" t="s">
        <v>217</v>
      </c>
      <c r="B634" s="7" t="s">
        <v>319</v>
      </c>
      <c r="C634" s="3" t="s">
        <v>254</v>
      </c>
      <c r="D634" s="8">
        <v>481.48</v>
      </c>
      <c r="E634" s="8">
        <v>0.5</v>
      </c>
      <c r="F634" s="9">
        <v>240.74</v>
      </c>
    </row>
    <row r="635" ht="18.75" customHeight="1" spans="1:6">
      <c r="A635" s="3" t="s">
        <v>219</v>
      </c>
      <c r="B635" s="7" t="s">
        <v>255</v>
      </c>
      <c r="C635" s="3" t="s">
        <v>256</v>
      </c>
      <c r="D635" s="8">
        <v>18555.7</v>
      </c>
      <c r="E635" s="8">
        <v>4</v>
      </c>
      <c r="F635" s="9">
        <v>742.23</v>
      </c>
    </row>
    <row r="636" ht="18.75" customHeight="1" spans="1:6">
      <c r="A636" s="3" t="s">
        <v>221</v>
      </c>
      <c r="B636" s="7" t="s">
        <v>283</v>
      </c>
      <c r="C636" s="3" t="s">
        <v>18</v>
      </c>
      <c r="D636" s="8">
        <v>31.22</v>
      </c>
      <c r="E636" s="8">
        <v>102</v>
      </c>
      <c r="F636" s="9">
        <v>3184.44</v>
      </c>
    </row>
    <row r="637" ht="18.75" customHeight="1" spans="1:6">
      <c r="A637" s="3" t="s">
        <v>223</v>
      </c>
      <c r="B637" s="7" t="s">
        <v>284</v>
      </c>
      <c r="C637" s="3" t="s">
        <v>18</v>
      </c>
      <c r="D637" s="8">
        <v>11.73</v>
      </c>
      <c r="E637" s="8">
        <v>102</v>
      </c>
      <c r="F637" s="9">
        <v>1196.46</v>
      </c>
    </row>
    <row r="638" ht="18.75" customHeight="1" spans="1:6">
      <c r="A638" s="3"/>
      <c r="B638" s="7"/>
      <c r="C638" s="3"/>
      <c r="D638" s="8"/>
      <c r="E638" s="8"/>
      <c r="F638" s="9"/>
    </row>
    <row r="639" ht="18.75" customHeight="1" spans="1:6">
      <c r="A639" s="3"/>
      <c r="B639" s="7"/>
      <c r="C639" s="3"/>
      <c r="D639" s="8"/>
      <c r="E639" s="8"/>
      <c r="F639" s="9"/>
    </row>
    <row r="640" ht="18.75" customHeight="1" spans="1:6">
      <c r="A640" s="3"/>
      <c r="B640" s="7"/>
      <c r="C640" s="3"/>
      <c r="D640" s="8"/>
      <c r="E640" s="8"/>
      <c r="F640" s="9"/>
    </row>
    <row r="641" ht="18.75" customHeight="1" spans="1:6">
      <c r="A641" s="3"/>
      <c r="B641" s="7"/>
      <c r="C641" s="3"/>
      <c r="D641" s="8"/>
      <c r="E641" s="8"/>
      <c r="F641" s="9"/>
    </row>
    <row r="642" ht="18.75" customHeight="1" spans="1:6">
      <c r="A642" s="10"/>
      <c r="B642" s="3" t="s">
        <v>257</v>
      </c>
      <c r="C642" s="3" t="s">
        <v>174</v>
      </c>
      <c r="D642" s="3"/>
      <c r="E642" s="11"/>
      <c r="F642" s="9">
        <v>35928.44</v>
      </c>
    </row>
    <row r="643" ht="18.75" customHeight="1" spans="1:6">
      <c r="A643" s="12"/>
      <c r="B643" s="3" t="s">
        <v>258</v>
      </c>
      <c r="C643" s="3" t="s">
        <v>174</v>
      </c>
      <c r="D643" s="3" t="s">
        <v>259</v>
      </c>
      <c r="E643" s="11"/>
      <c r="F643" s="9">
        <v>1257.5</v>
      </c>
    </row>
    <row r="644" ht="18.75" customHeight="1" spans="1:6">
      <c r="A644" s="12"/>
      <c r="B644" s="3" t="s">
        <v>260</v>
      </c>
      <c r="C644" s="3" t="s">
        <v>174</v>
      </c>
      <c r="D644" s="3" t="s">
        <v>285</v>
      </c>
      <c r="E644" s="11"/>
      <c r="F644" s="9">
        <v>3532.66</v>
      </c>
    </row>
    <row r="645" ht="18.75" customHeight="1" spans="1:6">
      <c r="A645" s="3"/>
      <c r="B645" s="3" t="s">
        <v>262</v>
      </c>
      <c r="C645" s="3" t="s">
        <v>174</v>
      </c>
      <c r="D645" s="3" t="s">
        <v>263</v>
      </c>
      <c r="E645" s="11"/>
      <c r="F645" s="9">
        <v>2035.93</v>
      </c>
    </row>
    <row r="646" ht="22.5" customHeight="1" spans="1:6">
      <c r="A646" s="12"/>
      <c r="B646" s="3" t="s">
        <v>264</v>
      </c>
      <c r="C646" s="3" t="s">
        <v>174</v>
      </c>
      <c r="D646" s="13"/>
      <c r="E646" s="11"/>
      <c r="F646" s="9">
        <v>17064.34</v>
      </c>
    </row>
    <row r="647" ht="18.75" customHeight="1" spans="1:6">
      <c r="A647" s="12"/>
      <c r="B647" s="3" t="s">
        <v>286</v>
      </c>
      <c r="C647" s="3" t="s">
        <v>18</v>
      </c>
      <c r="D647" s="13">
        <v>1449.75</v>
      </c>
      <c r="E647" s="11" t="s">
        <v>387</v>
      </c>
      <c r="F647" s="14" t="s">
        <v>388</v>
      </c>
    </row>
    <row r="648" ht="18.75" customHeight="1" spans="1:6">
      <c r="A648" s="12"/>
      <c r="B648" s="3" t="s">
        <v>326</v>
      </c>
      <c r="C648" s="3" t="s">
        <v>196</v>
      </c>
      <c r="D648" s="13">
        <v>2.2</v>
      </c>
      <c r="E648" s="11" t="s">
        <v>389</v>
      </c>
      <c r="F648" s="14" t="s">
        <v>390</v>
      </c>
    </row>
    <row r="649" ht="18.75" customHeight="1" spans="1:6">
      <c r="A649" s="12"/>
      <c r="B649" s="3" t="s">
        <v>329</v>
      </c>
      <c r="C649" s="3" t="s">
        <v>196</v>
      </c>
      <c r="D649" s="13">
        <v>0.41</v>
      </c>
      <c r="E649" s="11" t="s">
        <v>391</v>
      </c>
      <c r="F649" s="14" t="s">
        <v>392</v>
      </c>
    </row>
    <row r="650" ht="18.75" customHeight="1" spans="1:6">
      <c r="A650" s="12"/>
      <c r="B650" s="3" t="s">
        <v>332</v>
      </c>
      <c r="C650" s="3" t="s">
        <v>196</v>
      </c>
      <c r="D650" s="13">
        <v>2.2</v>
      </c>
      <c r="E650" s="11" t="s">
        <v>393</v>
      </c>
      <c r="F650" s="14" t="s">
        <v>394</v>
      </c>
    </row>
    <row r="651" ht="18.75" customHeight="1" spans="1:6">
      <c r="A651" s="12"/>
      <c r="B651" s="3" t="s">
        <v>292</v>
      </c>
      <c r="C651" s="3" t="s">
        <v>18</v>
      </c>
      <c r="D651" s="13">
        <v>161.44</v>
      </c>
      <c r="E651" s="11" t="s">
        <v>293</v>
      </c>
      <c r="F651" s="14" t="s">
        <v>294</v>
      </c>
    </row>
    <row r="652" ht="18.75" customHeight="1" spans="1:6">
      <c r="A652" s="12"/>
      <c r="B652" s="3" t="s">
        <v>268</v>
      </c>
      <c r="C652" s="3" t="s">
        <v>174</v>
      </c>
      <c r="D652" s="15"/>
      <c r="E652" s="11"/>
      <c r="F652" s="9"/>
    </row>
    <row r="653" ht="18.75" customHeight="1" spans="1:6">
      <c r="A653" s="12"/>
      <c r="B653" s="3" t="s">
        <v>269</v>
      </c>
      <c r="C653" s="3" t="s">
        <v>174</v>
      </c>
      <c r="D653" s="3" t="s">
        <v>270</v>
      </c>
      <c r="E653" s="11"/>
      <c r="F653" s="9">
        <v>5383.7</v>
      </c>
    </row>
    <row r="654" ht="18.75" customHeight="1" spans="1:6">
      <c r="A654" s="12"/>
      <c r="B654" s="3" t="s">
        <v>271</v>
      </c>
      <c r="C654" s="3" t="s">
        <v>174</v>
      </c>
      <c r="D654" s="3"/>
      <c r="E654" s="11"/>
      <c r="F654" s="9">
        <v>65202.57</v>
      </c>
    </row>
    <row r="655" ht="18.75" customHeight="1" spans="1:6">
      <c r="A655" s="12"/>
      <c r="B655" s="3" t="s">
        <v>272</v>
      </c>
      <c r="C655" s="3" t="s">
        <v>174</v>
      </c>
      <c r="D655" s="3"/>
      <c r="E655" s="11"/>
      <c r="F655" s="9">
        <v>652.03</v>
      </c>
    </row>
    <row r="656" ht="18.75" customHeight="1" spans="1:6">
      <c r="A656" s="16"/>
      <c r="B656" s="4"/>
      <c r="C656" s="4"/>
      <c r="D656" s="4"/>
      <c r="E656" s="4"/>
      <c r="F656" s="4"/>
    </row>
    <row r="657" ht="0.5" customHeight="1"/>
    <row r="658" ht="33.75" customHeight="1" spans="1:6">
      <c r="A658" s="1" t="s">
        <v>237</v>
      </c>
      <c r="B658" s="2"/>
      <c r="C658" s="2"/>
      <c r="D658" s="2"/>
      <c r="E658" s="2"/>
      <c r="F658" s="2"/>
    </row>
    <row r="659" ht="18.75" customHeight="1" spans="1:6">
      <c r="A659" s="3" t="s">
        <v>238</v>
      </c>
      <c r="B659" s="4"/>
      <c r="C659" s="4"/>
      <c r="D659" s="3" t="s">
        <v>228</v>
      </c>
      <c r="E659" s="4"/>
      <c r="F659" s="5"/>
    </row>
    <row r="660" ht="18.75" customHeight="1" spans="1:6">
      <c r="A660" s="3" t="s">
        <v>2</v>
      </c>
      <c r="B660" s="4"/>
      <c r="C660" s="4"/>
      <c r="D660" s="3" t="s">
        <v>395</v>
      </c>
      <c r="E660" s="4"/>
      <c r="F660" s="5"/>
    </row>
    <row r="661" ht="18.75" customHeight="1" spans="1:6">
      <c r="A661" s="3" t="s">
        <v>240</v>
      </c>
      <c r="B661" s="4"/>
      <c r="C661" s="4"/>
      <c r="D661" s="3" t="s">
        <v>396</v>
      </c>
      <c r="E661" s="4"/>
      <c r="F661" s="5"/>
    </row>
    <row r="662" ht="18.75" customHeight="1" spans="1:6">
      <c r="A662" s="3" t="s">
        <v>242</v>
      </c>
      <c r="B662" s="4"/>
      <c r="C662" s="4"/>
      <c r="D662" s="3"/>
      <c r="E662" s="4"/>
      <c r="F662" s="5"/>
    </row>
    <row r="663" ht="18.75" customHeight="1" spans="1:6">
      <c r="A663" s="3" t="s">
        <v>243</v>
      </c>
      <c r="B663" s="4"/>
      <c r="C663" s="4"/>
      <c r="D663" s="3" t="s">
        <v>302</v>
      </c>
      <c r="E663" s="4"/>
      <c r="F663" s="5"/>
    </row>
    <row r="664" ht="18.75" customHeight="1" spans="1:6">
      <c r="A664" s="3" t="s">
        <v>245</v>
      </c>
      <c r="B664" s="3" t="s">
        <v>246</v>
      </c>
      <c r="C664" s="3" t="s">
        <v>247</v>
      </c>
      <c r="D664" s="3" t="s">
        <v>248</v>
      </c>
      <c r="E664" s="3" t="s">
        <v>249</v>
      </c>
      <c r="F664" s="6" t="s">
        <v>250</v>
      </c>
    </row>
    <row r="665" ht="18.75" customHeight="1" spans="1:6">
      <c r="A665" s="3" t="s">
        <v>193</v>
      </c>
      <c r="B665" s="7" t="s">
        <v>397</v>
      </c>
      <c r="C665" s="3" t="s">
        <v>252</v>
      </c>
      <c r="D665" s="8">
        <v>128</v>
      </c>
      <c r="E665" s="8">
        <v>0.53</v>
      </c>
      <c r="F665" s="9">
        <v>67.58</v>
      </c>
    </row>
    <row r="666" ht="18.75" customHeight="1" spans="1:6">
      <c r="A666" s="3" t="s">
        <v>197</v>
      </c>
      <c r="B666" s="7" t="s">
        <v>398</v>
      </c>
      <c r="C666" s="3" t="s">
        <v>399</v>
      </c>
      <c r="D666" s="8">
        <v>862</v>
      </c>
      <c r="E666" s="8">
        <v>0.12</v>
      </c>
      <c r="F666" s="9">
        <v>103.44</v>
      </c>
    </row>
    <row r="667" ht="18.75" customHeight="1" spans="1:6">
      <c r="A667" s="3" t="s">
        <v>199</v>
      </c>
      <c r="B667" s="7" t="s">
        <v>229</v>
      </c>
      <c r="C667" s="3" t="s">
        <v>18</v>
      </c>
      <c r="D667" s="8">
        <v>0.7</v>
      </c>
      <c r="E667" s="8">
        <v>8.2</v>
      </c>
      <c r="F667" s="9">
        <v>5.74</v>
      </c>
    </row>
    <row r="668" ht="18.75" customHeight="1" spans="1:6">
      <c r="A668" s="3" t="s">
        <v>201</v>
      </c>
      <c r="B668" s="7" t="s">
        <v>400</v>
      </c>
      <c r="C668" s="3" t="s">
        <v>254</v>
      </c>
      <c r="D668" s="8">
        <v>398.4</v>
      </c>
      <c r="E668" s="8">
        <v>0.55</v>
      </c>
      <c r="F668" s="9">
        <v>219.12</v>
      </c>
    </row>
    <row r="669" ht="18.75" customHeight="1" spans="1:6">
      <c r="A669" s="3"/>
      <c r="B669" s="7"/>
      <c r="C669" s="3"/>
      <c r="D669" s="8"/>
      <c r="E669" s="8"/>
      <c r="F669" s="9"/>
    </row>
    <row r="670" ht="18.75" customHeight="1" spans="1:6">
      <c r="A670" s="3"/>
      <c r="B670" s="7"/>
      <c r="C670" s="3"/>
      <c r="D670" s="8"/>
      <c r="E670" s="8"/>
      <c r="F670" s="9"/>
    </row>
    <row r="671" ht="18.75" customHeight="1" spans="1:6">
      <c r="A671" s="3"/>
      <c r="B671" s="7"/>
      <c r="C671" s="3"/>
      <c r="D671" s="8"/>
      <c r="E671" s="8"/>
      <c r="F671" s="9"/>
    </row>
    <row r="672" ht="18.75" customHeight="1" spans="1:6">
      <c r="A672" s="3"/>
      <c r="B672" s="7"/>
      <c r="C672" s="3"/>
      <c r="D672" s="8"/>
      <c r="E672" s="8"/>
      <c r="F672" s="9"/>
    </row>
    <row r="673" ht="18.75" customHeight="1" spans="1:6">
      <c r="A673" s="3"/>
      <c r="B673" s="7"/>
      <c r="C673" s="3"/>
      <c r="D673" s="8"/>
      <c r="E673" s="8"/>
      <c r="F673" s="9"/>
    </row>
    <row r="674" ht="18.75" customHeight="1" spans="1:6">
      <c r="A674" s="3"/>
      <c r="B674" s="7"/>
      <c r="C674" s="3"/>
      <c r="D674" s="8"/>
      <c r="E674" s="8"/>
      <c r="F674" s="9"/>
    </row>
    <row r="675" ht="18.75" customHeight="1" spans="1:6">
      <c r="A675" s="3"/>
      <c r="B675" s="7"/>
      <c r="C675" s="3"/>
      <c r="D675" s="8"/>
      <c r="E675" s="8"/>
      <c r="F675" s="9"/>
    </row>
    <row r="676" ht="18.75" customHeight="1" spans="1:6">
      <c r="A676" s="3"/>
      <c r="B676" s="7"/>
      <c r="C676" s="3"/>
      <c r="D676" s="8"/>
      <c r="E676" s="8"/>
      <c r="F676" s="9"/>
    </row>
    <row r="677" ht="18.75" customHeight="1" spans="1:6">
      <c r="A677" s="3"/>
      <c r="B677" s="7"/>
      <c r="C677" s="3"/>
      <c r="D677" s="8"/>
      <c r="E677" s="8"/>
      <c r="F677" s="9"/>
    </row>
    <row r="678" ht="18.75" customHeight="1" spans="1:6">
      <c r="A678" s="3"/>
      <c r="B678" s="7"/>
      <c r="C678" s="3"/>
      <c r="D678" s="8"/>
      <c r="E678" s="8"/>
      <c r="F678" s="9"/>
    </row>
    <row r="679" ht="18.75" customHeight="1" spans="1:6">
      <c r="A679" s="3"/>
      <c r="B679" s="7"/>
      <c r="C679" s="3"/>
      <c r="D679" s="8"/>
      <c r="E679" s="8"/>
      <c r="F679" s="9"/>
    </row>
    <row r="680" ht="18.75" customHeight="1" spans="1:6">
      <c r="A680" s="3"/>
      <c r="B680" s="7"/>
      <c r="C680" s="3"/>
      <c r="D680" s="8"/>
      <c r="E680" s="8"/>
      <c r="F680" s="9"/>
    </row>
    <row r="681" ht="18.75" customHeight="1" spans="1:6">
      <c r="A681" s="3"/>
      <c r="B681" s="7"/>
      <c r="C681" s="3"/>
      <c r="D681" s="8"/>
      <c r="E681" s="8"/>
      <c r="F681" s="9"/>
    </row>
    <row r="682" ht="18.75" customHeight="1" spans="1:6">
      <c r="A682" s="3"/>
      <c r="B682" s="7"/>
      <c r="C682" s="3"/>
      <c r="D682" s="8"/>
      <c r="E682" s="8"/>
      <c r="F682" s="9"/>
    </row>
    <row r="683" ht="18.75" customHeight="1" spans="1:6">
      <c r="A683" s="3"/>
      <c r="B683" s="7"/>
      <c r="C683" s="3"/>
      <c r="D683" s="8"/>
      <c r="E683" s="8"/>
      <c r="F683" s="9"/>
    </row>
    <row r="684" ht="18.75" customHeight="1" spans="1:6">
      <c r="A684" s="3"/>
      <c r="B684" s="7"/>
      <c r="C684" s="3"/>
      <c r="D684" s="8"/>
      <c r="E684" s="8"/>
      <c r="F684" s="9"/>
    </row>
    <row r="685" ht="18.75" customHeight="1" spans="1:6">
      <c r="A685" s="3"/>
      <c r="B685" s="7"/>
      <c r="C685" s="3"/>
      <c r="D685" s="8"/>
      <c r="E685" s="8"/>
      <c r="F685" s="9"/>
    </row>
    <row r="686" ht="18.75" customHeight="1" spans="1:6">
      <c r="A686" s="3"/>
      <c r="B686" s="7"/>
      <c r="C686" s="3"/>
      <c r="D686" s="8"/>
      <c r="E686" s="8"/>
      <c r="F686" s="9"/>
    </row>
    <row r="687" ht="18.75" customHeight="1" spans="1:6">
      <c r="A687" s="3"/>
      <c r="B687" s="7"/>
      <c r="C687" s="3"/>
      <c r="D687" s="8"/>
      <c r="E687" s="8"/>
      <c r="F687" s="9"/>
    </row>
    <row r="688" ht="18.75" customHeight="1" spans="1:6">
      <c r="A688" s="10"/>
      <c r="B688" s="3" t="s">
        <v>257</v>
      </c>
      <c r="C688" s="3" t="s">
        <v>174</v>
      </c>
      <c r="D688" s="3"/>
      <c r="E688" s="11"/>
      <c r="F688" s="9">
        <v>395.88</v>
      </c>
    </row>
    <row r="689" ht="18.75" customHeight="1" spans="1:6">
      <c r="A689" s="12"/>
      <c r="B689" s="3" t="s">
        <v>258</v>
      </c>
      <c r="C689" s="3" t="s">
        <v>174</v>
      </c>
      <c r="D689" s="3" t="s">
        <v>259</v>
      </c>
      <c r="E689" s="11"/>
      <c r="F689" s="9">
        <v>13.86</v>
      </c>
    </row>
    <row r="690" ht="18.75" customHeight="1" spans="1:6">
      <c r="A690" s="12"/>
      <c r="B690" s="3" t="s">
        <v>260</v>
      </c>
      <c r="C690" s="3" t="s">
        <v>174</v>
      </c>
      <c r="D690" s="3" t="s">
        <v>285</v>
      </c>
      <c r="E690" s="11"/>
      <c r="F690" s="9">
        <v>38.93</v>
      </c>
    </row>
    <row r="691" ht="18.75" customHeight="1" spans="1:6">
      <c r="A691" s="3"/>
      <c r="B691" s="3" t="s">
        <v>262</v>
      </c>
      <c r="C691" s="3" t="s">
        <v>174</v>
      </c>
      <c r="D691" s="3" t="s">
        <v>263</v>
      </c>
      <c r="E691" s="11"/>
      <c r="F691" s="9">
        <v>22.43</v>
      </c>
    </row>
    <row r="692" ht="22.5" customHeight="1" spans="1:6">
      <c r="A692" s="12"/>
      <c r="B692" s="3" t="s">
        <v>264</v>
      </c>
      <c r="C692" s="3" t="s">
        <v>174</v>
      </c>
      <c r="D692" s="13"/>
      <c r="E692" s="11"/>
      <c r="F692" s="9"/>
    </row>
    <row r="693" ht="18.75" customHeight="1" spans="1:6">
      <c r="A693" s="12"/>
      <c r="B693" s="3" t="s">
        <v>268</v>
      </c>
      <c r="C693" s="3" t="s">
        <v>174</v>
      </c>
      <c r="D693" s="15"/>
      <c r="E693" s="11"/>
      <c r="F693" s="9"/>
    </row>
    <row r="694" ht="18.75" customHeight="1" spans="1:6">
      <c r="A694" s="12"/>
      <c r="B694" s="3" t="s">
        <v>269</v>
      </c>
      <c r="C694" s="3" t="s">
        <v>174</v>
      </c>
      <c r="D694" s="3" t="s">
        <v>270</v>
      </c>
      <c r="E694" s="11"/>
      <c r="F694" s="9">
        <v>42.4</v>
      </c>
    </row>
    <row r="695" ht="18.75" customHeight="1" spans="1:6">
      <c r="A695" s="12"/>
      <c r="B695" s="3" t="s">
        <v>271</v>
      </c>
      <c r="C695" s="3" t="s">
        <v>174</v>
      </c>
      <c r="D695" s="3"/>
      <c r="E695" s="11"/>
      <c r="F695" s="9">
        <v>513.5</v>
      </c>
    </row>
    <row r="696" ht="18.75" customHeight="1" spans="1:6">
      <c r="A696" s="12"/>
      <c r="B696" s="3" t="s">
        <v>272</v>
      </c>
      <c r="C696" s="3" t="s">
        <v>174</v>
      </c>
      <c r="D696" s="3"/>
      <c r="E696" s="11"/>
      <c r="F696" s="9">
        <v>5.14</v>
      </c>
    </row>
    <row r="697" ht="18.75" customHeight="1" spans="1:6">
      <c r="A697" s="16"/>
      <c r="B697" s="4"/>
      <c r="C697" s="4"/>
      <c r="D697" s="4"/>
      <c r="E697" s="4"/>
      <c r="F697" s="4"/>
    </row>
    <row r="698" ht="0.5" customHeight="1"/>
    <row r="699" ht="33.75" customHeight="1" spans="1:6">
      <c r="A699" s="1" t="s">
        <v>237</v>
      </c>
      <c r="B699" s="2"/>
      <c r="C699" s="2"/>
      <c r="D699" s="2"/>
      <c r="E699" s="2"/>
      <c r="F699" s="2"/>
    </row>
    <row r="700" ht="18.75" customHeight="1" spans="1:6">
      <c r="A700" s="3" t="s">
        <v>238</v>
      </c>
      <c r="B700" s="4"/>
      <c r="C700" s="4"/>
      <c r="D700" s="3" t="s">
        <v>230</v>
      </c>
      <c r="E700" s="4"/>
      <c r="F700" s="5"/>
    </row>
    <row r="701" ht="28.5" customHeight="1" spans="1:6">
      <c r="A701" s="3" t="s">
        <v>2</v>
      </c>
      <c r="B701" s="4"/>
      <c r="C701" s="4"/>
      <c r="D701" s="3" t="s">
        <v>401</v>
      </c>
      <c r="E701" s="4"/>
      <c r="F701" s="5"/>
    </row>
    <row r="702" ht="18.75" customHeight="1" spans="1:6">
      <c r="A702" s="3" t="s">
        <v>240</v>
      </c>
      <c r="B702" s="4"/>
      <c r="C702" s="4"/>
      <c r="D702" s="3" t="s">
        <v>280</v>
      </c>
      <c r="E702" s="4"/>
      <c r="F702" s="5"/>
    </row>
    <row r="703" ht="18.75" customHeight="1" spans="1:6">
      <c r="A703" s="3" t="s">
        <v>242</v>
      </c>
      <c r="B703" s="4"/>
      <c r="C703" s="4"/>
      <c r="D703" s="3"/>
      <c r="E703" s="4"/>
      <c r="F703" s="5"/>
    </row>
    <row r="704" ht="18.75" customHeight="1" spans="1:6">
      <c r="A704" s="3" t="s">
        <v>243</v>
      </c>
      <c r="B704" s="4"/>
      <c r="C704" s="4"/>
      <c r="D704" s="3" t="s">
        <v>244</v>
      </c>
      <c r="E704" s="4"/>
      <c r="F704" s="5"/>
    </row>
    <row r="705" ht="18.75" customHeight="1" spans="1:6">
      <c r="A705" s="3" t="s">
        <v>245</v>
      </c>
      <c r="B705" s="3" t="s">
        <v>246</v>
      </c>
      <c r="C705" s="3" t="s">
        <v>247</v>
      </c>
      <c r="D705" s="3" t="s">
        <v>248</v>
      </c>
      <c r="E705" s="3" t="s">
        <v>249</v>
      </c>
      <c r="F705" s="6" t="s">
        <v>250</v>
      </c>
    </row>
    <row r="706" ht="18.75" customHeight="1" spans="1:6">
      <c r="A706" s="3" t="s">
        <v>193</v>
      </c>
      <c r="B706" s="7" t="s">
        <v>251</v>
      </c>
      <c r="C706" s="3" t="s">
        <v>252</v>
      </c>
      <c r="D706" s="8">
        <v>128</v>
      </c>
      <c r="E706" s="8">
        <v>97.1</v>
      </c>
      <c r="F706" s="9">
        <v>12428.8</v>
      </c>
    </row>
    <row r="707" ht="18.75" customHeight="1" spans="1:6">
      <c r="A707" s="3" t="s">
        <v>197</v>
      </c>
      <c r="B707" s="7" t="s">
        <v>204</v>
      </c>
      <c r="C707" s="3" t="s">
        <v>18</v>
      </c>
      <c r="D707" s="8">
        <v>483.25</v>
      </c>
      <c r="E707" s="8">
        <v>1.87</v>
      </c>
      <c r="F707" s="9">
        <v>903.68</v>
      </c>
    </row>
    <row r="708" ht="18.75" customHeight="1" spans="1:6">
      <c r="A708" s="3" t="s">
        <v>199</v>
      </c>
      <c r="B708" s="7" t="s">
        <v>202</v>
      </c>
      <c r="C708" s="3" t="s">
        <v>196</v>
      </c>
      <c r="D708" s="8">
        <v>3</v>
      </c>
      <c r="E708" s="8">
        <v>60</v>
      </c>
      <c r="F708" s="9">
        <v>180</v>
      </c>
    </row>
    <row r="709" ht="18.75" customHeight="1" spans="1:6">
      <c r="A709" s="3" t="s">
        <v>201</v>
      </c>
      <c r="B709" s="7" t="s">
        <v>402</v>
      </c>
      <c r="C709" s="3" t="s">
        <v>18</v>
      </c>
      <c r="D709" s="8">
        <v>168.72</v>
      </c>
      <c r="E709" s="8">
        <v>102</v>
      </c>
      <c r="F709" s="9">
        <v>17209.44</v>
      </c>
    </row>
    <row r="710" ht="18.75" customHeight="1" spans="1:6">
      <c r="A710" s="3" t="s">
        <v>203</v>
      </c>
      <c r="B710" s="7" t="s">
        <v>229</v>
      </c>
      <c r="C710" s="3" t="s">
        <v>18</v>
      </c>
      <c r="D710" s="8">
        <v>0.7</v>
      </c>
      <c r="E710" s="8">
        <v>70</v>
      </c>
      <c r="F710" s="9">
        <v>49</v>
      </c>
    </row>
    <row r="711" ht="18.75" customHeight="1" spans="1:6">
      <c r="A711" s="3" t="s">
        <v>205</v>
      </c>
      <c r="B711" s="7" t="s">
        <v>282</v>
      </c>
      <c r="C711" s="3" t="s">
        <v>254</v>
      </c>
      <c r="D711" s="8">
        <v>16.15</v>
      </c>
      <c r="E711" s="8">
        <v>5</v>
      </c>
      <c r="F711" s="9">
        <v>80.75</v>
      </c>
    </row>
    <row r="712" ht="18.75" customHeight="1" spans="1:6">
      <c r="A712" s="3" t="s">
        <v>207</v>
      </c>
      <c r="B712" s="7" t="s">
        <v>255</v>
      </c>
      <c r="C712" s="3" t="s">
        <v>256</v>
      </c>
      <c r="D712" s="8">
        <v>18422.87</v>
      </c>
      <c r="E712" s="8">
        <v>2</v>
      </c>
      <c r="F712" s="9">
        <v>368.46</v>
      </c>
    </row>
    <row r="713" ht="18.75" customHeight="1" spans="1:6">
      <c r="A713" s="3" t="s">
        <v>209</v>
      </c>
      <c r="B713" s="7" t="s">
        <v>283</v>
      </c>
      <c r="C713" s="3" t="s">
        <v>18</v>
      </c>
      <c r="D713" s="8">
        <v>31.22</v>
      </c>
      <c r="E713" s="8">
        <v>102</v>
      </c>
      <c r="F713" s="9">
        <v>3184.44</v>
      </c>
    </row>
    <row r="714" ht="18.75" customHeight="1" spans="1:6">
      <c r="A714" s="3" t="s">
        <v>212</v>
      </c>
      <c r="B714" s="7" t="s">
        <v>284</v>
      </c>
      <c r="C714" s="3" t="s">
        <v>18</v>
      </c>
      <c r="D714" s="8">
        <v>11.73</v>
      </c>
      <c r="E714" s="8">
        <v>102</v>
      </c>
      <c r="F714" s="9">
        <v>1196.46</v>
      </c>
    </row>
    <row r="715" ht="18.75" customHeight="1" spans="1:6">
      <c r="A715" s="3"/>
      <c r="B715" s="7"/>
      <c r="C715" s="3"/>
      <c r="D715" s="8"/>
      <c r="E715" s="8"/>
      <c r="F715" s="9"/>
    </row>
    <row r="716" ht="18.75" customHeight="1" spans="1:6">
      <c r="A716" s="3"/>
      <c r="B716" s="7"/>
      <c r="C716" s="3"/>
      <c r="D716" s="8"/>
      <c r="E716" s="8"/>
      <c r="F716" s="9"/>
    </row>
    <row r="717" ht="18.75" customHeight="1" spans="1:6">
      <c r="A717" s="3"/>
      <c r="B717" s="7"/>
      <c r="C717" s="3"/>
      <c r="D717" s="8"/>
      <c r="E717" s="8"/>
      <c r="F717" s="9"/>
    </row>
    <row r="718" ht="18.75" customHeight="1" spans="1:6">
      <c r="A718" s="3"/>
      <c r="B718" s="7"/>
      <c r="C718" s="3"/>
      <c r="D718" s="8"/>
      <c r="E718" s="8"/>
      <c r="F718" s="9"/>
    </row>
    <row r="719" ht="18.75" customHeight="1" spans="1:6">
      <c r="A719" s="3"/>
      <c r="B719" s="7"/>
      <c r="C719" s="3"/>
      <c r="D719" s="8"/>
      <c r="E719" s="8"/>
      <c r="F719" s="9"/>
    </row>
    <row r="720" ht="18.75" customHeight="1" spans="1:6">
      <c r="A720" s="3"/>
      <c r="B720" s="7"/>
      <c r="C720" s="3"/>
      <c r="D720" s="8"/>
      <c r="E720" s="8"/>
      <c r="F720" s="9"/>
    </row>
    <row r="721" ht="18.75" customHeight="1" spans="1:6">
      <c r="A721" s="3"/>
      <c r="B721" s="7"/>
      <c r="C721" s="3"/>
      <c r="D721" s="8"/>
      <c r="E721" s="8"/>
      <c r="F721" s="9"/>
    </row>
    <row r="722" ht="18.75" customHeight="1" spans="1:6">
      <c r="A722" s="3"/>
      <c r="B722" s="7"/>
      <c r="C722" s="3"/>
      <c r="D722" s="8"/>
      <c r="E722" s="8"/>
      <c r="F722" s="9"/>
    </row>
    <row r="723" ht="18.75" customHeight="1" spans="1:6">
      <c r="A723" s="3"/>
      <c r="B723" s="7"/>
      <c r="C723" s="3"/>
      <c r="D723" s="8"/>
      <c r="E723" s="8"/>
      <c r="F723" s="9"/>
    </row>
    <row r="724" ht="18.75" customHeight="1" spans="1:6">
      <c r="A724" s="3"/>
      <c r="B724" s="7"/>
      <c r="C724" s="3"/>
      <c r="D724" s="8"/>
      <c r="E724" s="8"/>
      <c r="F724" s="9"/>
    </row>
    <row r="725" ht="18.75" customHeight="1" spans="1:6">
      <c r="A725" s="3"/>
      <c r="B725" s="7"/>
      <c r="C725" s="3"/>
      <c r="D725" s="8"/>
      <c r="E725" s="8"/>
      <c r="F725" s="9"/>
    </row>
    <row r="726" ht="18.75" customHeight="1" spans="1:6">
      <c r="A726" s="10"/>
      <c r="B726" s="3" t="s">
        <v>257</v>
      </c>
      <c r="C726" s="3" t="s">
        <v>174</v>
      </c>
      <c r="D726" s="3"/>
      <c r="E726" s="11"/>
      <c r="F726" s="9">
        <v>35601.03</v>
      </c>
    </row>
    <row r="727" ht="18.75" customHeight="1" spans="1:6">
      <c r="A727" s="12"/>
      <c r="B727" s="3" t="s">
        <v>258</v>
      </c>
      <c r="C727" s="3" t="s">
        <v>174</v>
      </c>
      <c r="D727" s="3" t="s">
        <v>259</v>
      </c>
      <c r="E727" s="11"/>
      <c r="F727" s="9">
        <v>1246.04</v>
      </c>
    </row>
    <row r="728" ht="18.75" customHeight="1" spans="1:6">
      <c r="A728" s="12"/>
      <c r="B728" s="3" t="s">
        <v>260</v>
      </c>
      <c r="C728" s="3" t="s">
        <v>174</v>
      </c>
      <c r="D728" s="3" t="s">
        <v>285</v>
      </c>
      <c r="E728" s="11"/>
      <c r="F728" s="9">
        <v>3500.47</v>
      </c>
    </row>
    <row r="729" ht="18.75" customHeight="1" spans="1:6">
      <c r="A729" s="3"/>
      <c r="B729" s="3" t="s">
        <v>262</v>
      </c>
      <c r="C729" s="3" t="s">
        <v>174</v>
      </c>
      <c r="D729" s="3" t="s">
        <v>263</v>
      </c>
      <c r="E729" s="11"/>
      <c r="F729" s="9">
        <v>2017.38</v>
      </c>
    </row>
    <row r="730" ht="22.5" customHeight="1" spans="1:6">
      <c r="A730" s="12"/>
      <c r="B730" s="3" t="s">
        <v>264</v>
      </c>
      <c r="C730" s="3" t="s">
        <v>174</v>
      </c>
      <c r="D730" s="13"/>
      <c r="E730" s="11"/>
      <c r="F730" s="9">
        <v>19544.27</v>
      </c>
    </row>
    <row r="731" ht="18.75" customHeight="1" spans="1:6">
      <c r="A731" s="12"/>
      <c r="B731" s="3" t="s">
        <v>286</v>
      </c>
      <c r="C731" s="3" t="s">
        <v>18</v>
      </c>
      <c r="D731" s="13">
        <v>1449.75</v>
      </c>
      <c r="E731" s="11" t="s">
        <v>287</v>
      </c>
      <c r="F731" s="14" t="s">
        <v>288</v>
      </c>
    </row>
    <row r="732" ht="18.75" customHeight="1" spans="1:6">
      <c r="A732" s="12"/>
      <c r="B732" s="3" t="s">
        <v>289</v>
      </c>
      <c r="C732" s="3" t="s">
        <v>196</v>
      </c>
      <c r="D732" s="13">
        <v>0.43</v>
      </c>
      <c r="E732" s="11" t="s">
        <v>290</v>
      </c>
      <c r="F732" s="14" t="s">
        <v>291</v>
      </c>
    </row>
    <row r="733" ht="18.75" customHeight="1" spans="1:6">
      <c r="A733" s="12"/>
      <c r="B733" s="3" t="s">
        <v>403</v>
      </c>
      <c r="C733" s="3" t="s">
        <v>18</v>
      </c>
      <c r="D733" s="13">
        <v>164.78</v>
      </c>
      <c r="E733" s="11" t="s">
        <v>293</v>
      </c>
      <c r="F733" s="14" t="s">
        <v>404</v>
      </c>
    </row>
    <row r="734" ht="18.75" customHeight="1" spans="1:6">
      <c r="A734" s="12"/>
      <c r="B734" s="3" t="s">
        <v>268</v>
      </c>
      <c r="C734" s="3" t="s">
        <v>174</v>
      </c>
      <c r="D734" s="15"/>
      <c r="E734" s="11"/>
      <c r="F734" s="9"/>
    </row>
    <row r="735" ht="18.75" customHeight="1" spans="1:6">
      <c r="A735" s="12"/>
      <c r="B735" s="3" t="s">
        <v>269</v>
      </c>
      <c r="C735" s="3" t="s">
        <v>174</v>
      </c>
      <c r="D735" s="3" t="s">
        <v>270</v>
      </c>
      <c r="E735" s="11"/>
      <c r="F735" s="9">
        <v>5571.83</v>
      </c>
    </row>
    <row r="736" ht="18.75" customHeight="1" spans="1:6">
      <c r="A736" s="12"/>
      <c r="B736" s="3" t="s">
        <v>271</v>
      </c>
      <c r="C736" s="3" t="s">
        <v>174</v>
      </c>
      <c r="D736" s="3"/>
      <c r="E736" s="11"/>
      <c r="F736" s="9">
        <v>67481.02</v>
      </c>
    </row>
    <row r="737" ht="18.75" customHeight="1" spans="1:6">
      <c r="A737" s="12"/>
      <c r="B737" s="3" t="s">
        <v>272</v>
      </c>
      <c r="C737" s="3" t="s">
        <v>174</v>
      </c>
      <c r="D737" s="3"/>
      <c r="E737" s="11"/>
      <c r="F737" s="9">
        <v>674.81</v>
      </c>
    </row>
    <row r="738" ht="18.75" customHeight="1" spans="1:6">
      <c r="A738" s="16"/>
      <c r="B738" s="4"/>
      <c r="C738" s="4"/>
      <c r="D738" s="4"/>
      <c r="E738" s="4"/>
      <c r="F738" s="4"/>
    </row>
    <row r="739" ht="0.5" customHeight="1"/>
    <row r="740" ht="33.75" customHeight="1" spans="1:6">
      <c r="A740" s="1" t="s">
        <v>237</v>
      </c>
      <c r="B740" s="2"/>
      <c r="C740" s="2"/>
      <c r="D740" s="2"/>
      <c r="E740" s="2"/>
      <c r="F740" s="2"/>
    </row>
    <row r="741" ht="18.75" customHeight="1" spans="1:6">
      <c r="A741" s="3" t="s">
        <v>238</v>
      </c>
      <c r="B741" s="4"/>
      <c r="C741" s="4"/>
      <c r="D741" s="3" t="s">
        <v>232</v>
      </c>
      <c r="E741" s="4"/>
      <c r="F741" s="5"/>
    </row>
    <row r="742" ht="18.75" customHeight="1" spans="1:6">
      <c r="A742" s="3" t="s">
        <v>2</v>
      </c>
      <c r="B742" s="4"/>
      <c r="C742" s="4"/>
      <c r="D742" s="3" t="s">
        <v>405</v>
      </c>
      <c r="E742" s="4"/>
      <c r="F742" s="5"/>
    </row>
    <row r="743" ht="18.75" customHeight="1" spans="1:6">
      <c r="A743" s="3" t="s">
        <v>240</v>
      </c>
      <c r="B743" s="4"/>
      <c r="C743" s="4"/>
      <c r="D743" s="3" t="s">
        <v>384</v>
      </c>
      <c r="E743" s="4"/>
      <c r="F743" s="5"/>
    </row>
    <row r="744" ht="18.75" customHeight="1" spans="1:6">
      <c r="A744" s="3" t="s">
        <v>242</v>
      </c>
      <c r="B744" s="4"/>
      <c r="C744" s="4"/>
      <c r="D744" s="3"/>
      <c r="E744" s="4"/>
      <c r="F744" s="5"/>
    </row>
    <row r="745" ht="18.75" customHeight="1" spans="1:6">
      <c r="A745" s="3" t="s">
        <v>243</v>
      </c>
      <c r="B745" s="4"/>
      <c r="C745" s="4"/>
      <c r="D745" s="3" t="s">
        <v>244</v>
      </c>
      <c r="E745" s="4"/>
      <c r="F745" s="5"/>
    </row>
    <row r="746" ht="18.75" customHeight="1" spans="1:6">
      <c r="A746" s="3" t="s">
        <v>245</v>
      </c>
      <c r="B746" s="3" t="s">
        <v>246</v>
      </c>
      <c r="C746" s="3" t="s">
        <v>247</v>
      </c>
      <c r="D746" s="3" t="s">
        <v>248</v>
      </c>
      <c r="E746" s="3" t="s">
        <v>249</v>
      </c>
      <c r="F746" s="6" t="s">
        <v>250</v>
      </c>
    </row>
    <row r="747" ht="18.75" customHeight="1" spans="1:6">
      <c r="A747" s="3" t="s">
        <v>193</v>
      </c>
      <c r="B747" s="7" t="s">
        <v>251</v>
      </c>
      <c r="C747" s="3" t="s">
        <v>252</v>
      </c>
      <c r="D747" s="8">
        <v>128</v>
      </c>
      <c r="E747" s="8">
        <v>95.7</v>
      </c>
      <c r="F747" s="9">
        <v>12249.6</v>
      </c>
    </row>
    <row r="748" ht="18.75" customHeight="1" spans="1:6">
      <c r="A748" s="3" t="s">
        <v>197</v>
      </c>
      <c r="B748" s="7" t="s">
        <v>204</v>
      </c>
      <c r="C748" s="3" t="s">
        <v>18</v>
      </c>
      <c r="D748" s="8">
        <v>483.25</v>
      </c>
      <c r="E748" s="8">
        <v>0.1</v>
      </c>
      <c r="F748" s="9">
        <v>48.33</v>
      </c>
    </row>
    <row r="749" ht="18.75" customHeight="1" spans="1:6">
      <c r="A749" s="3" t="s">
        <v>199</v>
      </c>
      <c r="B749" s="7" t="s">
        <v>198</v>
      </c>
      <c r="C749" s="3" t="s">
        <v>196</v>
      </c>
      <c r="D749" s="8">
        <v>3</v>
      </c>
      <c r="E749" s="8">
        <v>72</v>
      </c>
      <c r="F749" s="9">
        <v>216</v>
      </c>
    </row>
    <row r="750" ht="18.75" customHeight="1" spans="1:6">
      <c r="A750" s="3" t="s">
        <v>201</v>
      </c>
      <c r="B750" s="7" t="s">
        <v>194</v>
      </c>
      <c r="C750" s="3" t="s">
        <v>196</v>
      </c>
      <c r="D750" s="8">
        <v>3</v>
      </c>
      <c r="E750" s="8">
        <v>155</v>
      </c>
      <c r="F750" s="9">
        <v>465</v>
      </c>
    </row>
    <row r="751" ht="18.75" customHeight="1" spans="1:6">
      <c r="A751" s="3" t="s">
        <v>203</v>
      </c>
      <c r="B751" s="7" t="s">
        <v>200</v>
      </c>
      <c r="C751" s="3" t="s">
        <v>196</v>
      </c>
      <c r="D751" s="8">
        <v>3</v>
      </c>
      <c r="E751" s="8">
        <v>105</v>
      </c>
      <c r="F751" s="9">
        <v>315</v>
      </c>
    </row>
    <row r="752" ht="18.75" customHeight="1" spans="1:6">
      <c r="A752" s="3" t="s">
        <v>205</v>
      </c>
      <c r="B752" s="7" t="s">
        <v>385</v>
      </c>
      <c r="C752" s="3" t="s">
        <v>37</v>
      </c>
      <c r="D752" s="8">
        <v>1</v>
      </c>
      <c r="E752" s="8">
        <v>680</v>
      </c>
      <c r="F752" s="9">
        <v>680</v>
      </c>
    </row>
    <row r="753" ht="18.75" customHeight="1" spans="1:6">
      <c r="A753" s="3" t="s">
        <v>207</v>
      </c>
      <c r="B753" s="7" t="s">
        <v>402</v>
      </c>
      <c r="C753" s="3" t="s">
        <v>18</v>
      </c>
      <c r="D753" s="8">
        <v>168.72</v>
      </c>
      <c r="E753" s="8">
        <v>102</v>
      </c>
      <c r="F753" s="9">
        <v>17209.44</v>
      </c>
    </row>
    <row r="754" ht="18.75" customHeight="1" spans="1:6">
      <c r="A754" s="3" t="s">
        <v>209</v>
      </c>
      <c r="B754" s="7" t="s">
        <v>229</v>
      </c>
      <c r="C754" s="3" t="s">
        <v>18</v>
      </c>
      <c r="D754" s="8">
        <v>0.7</v>
      </c>
      <c r="E754" s="8">
        <v>190</v>
      </c>
      <c r="F754" s="9">
        <v>133</v>
      </c>
    </row>
    <row r="755" ht="18.75" customHeight="1" spans="1:6">
      <c r="A755" s="3" t="s">
        <v>212</v>
      </c>
      <c r="B755" s="7" t="s">
        <v>386</v>
      </c>
      <c r="C755" s="3" t="s">
        <v>254</v>
      </c>
      <c r="D755" s="8">
        <v>17.88</v>
      </c>
      <c r="E755" s="8">
        <v>3.6</v>
      </c>
      <c r="F755" s="9">
        <v>64.37</v>
      </c>
    </row>
    <row r="756" ht="18.75" customHeight="1" spans="1:6">
      <c r="A756" s="3" t="s">
        <v>215</v>
      </c>
      <c r="B756" s="7" t="s">
        <v>282</v>
      </c>
      <c r="C756" s="3" t="s">
        <v>254</v>
      </c>
      <c r="D756" s="8">
        <v>16.15</v>
      </c>
      <c r="E756" s="8">
        <v>8.2</v>
      </c>
      <c r="F756" s="9">
        <v>132.43</v>
      </c>
    </row>
    <row r="757" ht="18.75" customHeight="1" spans="1:6">
      <c r="A757" s="3" t="s">
        <v>217</v>
      </c>
      <c r="B757" s="7" t="s">
        <v>319</v>
      </c>
      <c r="C757" s="3" t="s">
        <v>254</v>
      </c>
      <c r="D757" s="8">
        <v>481.48</v>
      </c>
      <c r="E757" s="8">
        <v>0.5</v>
      </c>
      <c r="F757" s="9">
        <v>240.74</v>
      </c>
    </row>
    <row r="758" ht="18.75" customHeight="1" spans="1:6">
      <c r="A758" s="3" t="s">
        <v>219</v>
      </c>
      <c r="B758" s="7" t="s">
        <v>255</v>
      </c>
      <c r="C758" s="3" t="s">
        <v>256</v>
      </c>
      <c r="D758" s="8">
        <v>19504.3</v>
      </c>
      <c r="E758" s="8">
        <v>4</v>
      </c>
      <c r="F758" s="9">
        <v>780.17</v>
      </c>
    </row>
    <row r="759" ht="18.75" customHeight="1" spans="1:6">
      <c r="A759" s="3" t="s">
        <v>221</v>
      </c>
      <c r="B759" s="7" t="s">
        <v>283</v>
      </c>
      <c r="C759" s="3" t="s">
        <v>18</v>
      </c>
      <c r="D759" s="8">
        <v>31.22</v>
      </c>
      <c r="E759" s="8">
        <v>102</v>
      </c>
      <c r="F759" s="9">
        <v>3184.44</v>
      </c>
    </row>
    <row r="760" ht="18.75" customHeight="1" spans="1:6">
      <c r="A760" s="3" t="s">
        <v>223</v>
      </c>
      <c r="B760" s="7" t="s">
        <v>284</v>
      </c>
      <c r="C760" s="3" t="s">
        <v>18</v>
      </c>
      <c r="D760" s="8">
        <v>11.73</v>
      </c>
      <c r="E760" s="8">
        <v>102</v>
      </c>
      <c r="F760" s="9">
        <v>1196.46</v>
      </c>
    </row>
    <row r="761" ht="18.75" customHeight="1" spans="1:6">
      <c r="A761" s="3"/>
      <c r="B761" s="7"/>
      <c r="C761" s="3"/>
      <c r="D761" s="8"/>
      <c r="E761" s="8"/>
      <c r="F761" s="9"/>
    </row>
    <row r="762" ht="18.75" customHeight="1" spans="1:6">
      <c r="A762" s="3"/>
      <c r="B762" s="7"/>
      <c r="C762" s="3"/>
      <c r="D762" s="8"/>
      <c r="E762" s="8"/>
      <c r="F762" s="9"/>
    </row>
    <row r="763" ht="18.75" customHeight="1" spans="1:6">
      <c r="A763" s="3"/>
      <c r="B763" s="7"/>
      <c r="C763" s="3"/>
      <c r="D763" s="8"/>
      <c r="E763" s="8"/>
      <c r="F763" s="9"/>
    </row>
    <row r="764" ht="18.75" customHeight="1" spans="1:6">
      <c r="A764" s="3"/>
      <c r="B764" s="7"/>
      <c r="C764" s="3"/>
      <c r="D764" s="8"/>
      <c r="E764" s="8"/>
      <c r="F764" s="9"/>
    </row>
    <row r="765" ht="18.75" customHeight="1" spans="1:6">
      <c r="A765" s="10"/>
      <c r="B765" s="3" t="s">
        <v>257</v>
      </c>
      <c r="C765" s="3" t="s">
        <v>174</v>
      </c>
      <c r="D765" s="3"/>
      <c r="E765" s="11"/>
      <c r="F765" s="9">
        <v>36914.98</v>
      </c>
    </row>
    <row r="766" ht="18.75" customHeight="1" spans="1:6">
      <c r="A766" s="12"/>
      <c r="B766" s="3" t="s">
        <v>258</v>
      </c>
      <c r="C766" s="3" t="s">
        <v>174</v>
      </c>
      <c r="D766" s="3" t="s">
        <v>259</v>
      </c>
      <c r="E766" s="11"/>
      <c r="F766" s="9">
        <v>1292.02</v>
      </c>
    </row>
    <row r="767" ht="18.75" customHeight="1" spans="1:6">
      <c r="A767" s="12"/>
      <c r="B767" s="3" t="s">
        <v>260</v>
      </c>
      <c r="C767" s="3" t="s">
        <v>174</v>
      </c>
      <c r="D767" s="3" t="s">
        <v>285</v>
      </c>
      <c r="E767" s="11"/>
      <c r="F767" s="9">
        <v>3629.67</v>
      </c>
    </row>
    <row r="768" ht="18.75" customHeight="1" spans="1:6">
      <c r="A768" s="3"/>
      <c r="B768" s="3" t="s">
        <v>262</v>
      </c>
      <c r="C768" s="3" t="s">
        <v>174</v>
      </c>
      <c r="D768" s="3" t="s">
        <v>263</v>
      </c>
      <c r="E768" s="11"/>
      <c r="F768" s="9">
        <v>2091.83</v>
      </c>
    </row>
    <row r="769" ht="22.5" customHeight="1" spans="1:6">
      <c r="A769" s="12"/>
      <c r="B769" s="3" t="s">
        <v>264</v>
      </c>
      <c r="C769" s="3" t="s">
        <v>174</v>
      </c>
      <c r="D769" s="13"/>
      <c r="E769" s="11"/>
      <c r="F769" s="9">
        <v>17405.02</v>
      </c>
    </row>
    <row r="770" ht="18.75" customHeight="1" spans="1:6">
      <c r="A770" s="12"/>
      <c r="B770" s="3" t="s">
        <v>286</v>
      </c>
      <c r="C770" s="3" t="s">
        <v>18</v>
      </c>
      <c r="D770" s="13">
        <v>1449.75</v>
      </c>
      <c r="E770" s="11" t="s">
        <v>387</v>
      </c>
      <c r="F770" s="14" t="s">
        <v>388</v>
      </c>
    </row>
    <row r="771" ht="18.75" customHeight="1" spans="1:6">
      <c r="A771" s="12"/>
      <c r="B771" s="3" t="s">
        <v>326</v>
      </c>
      <c r="C771" s="3" t="s">
        <v>196</v>
      </c>
      <c r="D771" s="13">
        <v>2.2</v>
      </c>
      <c r="E771" s="11" t="s">
        <v>389</v>
      </c>
      <c r="F771" s="14" t="s">
        <v>390</v>
      </c>
    </row>
    <row r="772" ht="18.75" customHeight="1" spans="1:6">
      <c r="A772" s="12"/>
      <c r="B772" s="3" t="s">
        <v>329</v>
      </c>
      <c r="C772" s="3" t="s">
        <v>196</v>
      </c>
      <c r="D772" s="13">
        <v>0.41</v>
      </c>
      <c r="E772" s="11" t="s">
        <v>391</v>
      </c>
      <c r="F772" s="14" t="s">
        <v>392</v>
      </c>
    </row>
    <row r="773" ht="18.75" customHeight="1" spans="1:6">
      <c r="A773" s="12"/>
      <c r="B773" s="3" t="s">
        <v>332</v>
      </c>
      <c r="C773" s="3" t="s">
        <v>196</v>
      </c>
      <c r="D773" s="13">
        <v>2.2</v>
      </c>
      <c r="E773" s="11" t="s">
        <v>393</v>
      </c>
      <c r="F773" s="14" t="s">
        <v>394</v>
      </c>
    </row>
    <row r="774" ht="18.75" customHeight="1" spans="1:6">
      <c r="A774" s="12"/>
      <c r="B774" s="3" t="s">
        <v>403</v>
      </c>
      <c r="C774" s="3" t="s">
        <v>18</v>
      </c>
      <c r="D774" s="13">
        <v>164.78</v>
      </c>
      <c r="E774" s="11" t="s">
        <v>293</v>
      </c>
      <c r="F774" s="14" t="s">
        <v>404</v>
      </c>
    </row>
    <row r="775" ht="18.75" customHeight="1" spans="1:6">
      <c r="A775" s="12"/>
      <c r="B775" s="3" t="s">
        <v>268</v>
      </c>
      <c r="C775" s="3" t="s">
        <v>174</v>
      </c>
      <c r="D775" s="15"/>
      <c r="E775" s="11"/>
      <c r="F775" s="9"/>
    </row>
    <row r="776" ht="18.75" customHeight="1" spans="1:6">
      <c r="A776" s="12"/>
      <c r="B776" s="3" t="s">
        <v>269</v>
      </c>
      <c r="C776" s="3" t="s">
        <v>174</v>
      </c>
      <c r="D776" s="3" t="s">
        <v>270</v>
      </c>
      <c r="E776" s="11"/>
      <c r="F776" s="9">
        <v>5520.02</v>
      </c>
    </row>
    <row r="777" ht="18.75" customHeight="1" spans="1:6">
      <c r="A777" s="12"/>
      <c r="B777" s="3" t="s">
        <v>271</v>
      </c>
      <c r="C777" s="3" t="s">
        <v>174</v>
      </c>
      <c r="D777" s="3"/>
      <c r="E777" s="11"/>
      <c r="F777" s="9">
        <v>66853.54</v>
      </c>
    </row>
    <row r="778" ht="18.75" customHeight="1" spans="1:6">
      <c r="A778" s="12"/>
      <c r="B778" s="3" t="s">
        <v>272</v>
      </c>
      <c r="C778" s="3" t="s">
        <v>174</v>
      </c>
      <c r="D778" s="3"/>
      <c r="E778" s="11"/>
      <c r="F778" s="9">
        <v>668.54</v>
      </c>
    </row>
    <row r="779" ht="18.75" customHeight="1" spans="1:6">
      <c r="A779" s="16"/>
      <c r="B779" s="4"/>
      <c r="C779" s="4"/>
      <c r="D779" s="4"/>
      <c r="E779" s="4"/>
      <c r="F779" s="4"/>
    </row>
    <row r="780" ht="0.5" customHeight="1"/>
    <row r="781" ht="33.75" customHeight="1" spans="1:6">
      <c r="A781" s="1" t="s">
        <v>237</v>
      </c>
      <c r="B781" s="2"/>
      <c r="C781" s="2"/>
      <c r="D781" s="2"/>
      <c r="E781" s="2"/>
      <c r="F781" s="2"/>
    </row>
    <row r="782" ht="18.75" customHeight="1" spans="1:6">
      <c r="A782" s="3" t="s">
        <v>238</v>
      </c>
      <c r="B782" s="4"/>
      <c r="C782" s="4"/>
      <c r="D782" s="3" t="s">
        <v>235</v>
      </c>
      <c r="E782" s="4"/>
      <c r="F782" s="5"/>
    </row>
    <row r="783" ht="28.5" customHeight="1" spans="1:6">
      <c r="A783" s="3" t="s">
        <v>2</v>
      </c>
      <c r="B783" s="4"/>
      <c r="C783" s="4"/>
      <c r="D783" s="3" t="s">
        <v>406</v>
      </c>
      <c r="E783" s="4"/>
      <c r="F783" s="5"/>
    </row>
    <row r="784" ht="18.75" customHeight="1" spans="1:6">
      <c r="A784" s="3" t="s">
        <v>240</v>
      </c>
      <c r="B784" s="4"/>
      <c r="C784" s="4"/>
      <c r="D784" s="3" t="s">
        <v>407</v>
      </c>
      <c r="E784" s="4"/>
      <c r="F784" s="5"/>
    </row>
    <row r="785" ht="18.75" customHeight="1" spans="1:6">
      <c r="A785" s="3" t="s">
        <v>242</v>
      </c>
      <c r="B785" s="4"/>
      <c r="C785" s="4"/>
      <c r="D785" s="3"/>
      <c r="E785" s="4"/>
      <c r="F785" s="5"/>
    </row>
    <row r="786" ht="18.75" customHeight="1" spans="1:6">
      <c r="A786" s="3" t="s">
        <v>243</v>
      </c>
      <c r="B786" s="4"/>
      <c r="C786" s="4"/>
      <c r="D786" s="3" t="s">
        <v>244</v>
      </c>
      <c r="E786" s="4"/>
      <c r="F786" s="5"/>
    </row>
    <row r="787" ht="18.75" customHeight="1" spans="1:6">
      <c r="A787" s="3" t="s">
        <v>245</v>
      </c>
      <c r="B787" s="3" t="s">
        <v>246</v>
      </c>
      <c r="C787" s="3" t="s">
        <v>247</v>
      </c>
      <c r="D787" s="3" t="s">
        <v>248</v>
      </c>
      <c r="E787" s="3" t="s">
        <v>249</v>
      </c>
      <c r="F787" s="6" t="s">
        <v>250</v>
      </c>
    </row>
    <row r="788" ht="18.75" customHeight="1" spans="1:6">
      <c r="A788" s="3" t="s">
        <v>193</v>
      </c>
      <c r="B788" s="7" t="s">
        <v>251</v>
      </c>
      <c r="C788" s="3" t="s">
        <v>252</v>
      </c>
      <c r="D788" s="8">
        <v>128</v>
      </c>
      <c r="E788" s="8">
        <v>57.1</v>
      </c>
      <c r="F788" s="9">
        <v>7308.8</v>
      </c>
    </row>
    <row r="789" ht="18.75" customHeight="1" spans="1:6">
      <c r="A789" s="3" t="s">
        <v>197</v>
      </c>
      <c r="B789" s="7" t="s">
        <v>204</v>
      </c>
      <c r="C789" s="3" t="s">
        <v>18</v>
      </c>
      <c r="D789" s="8">
        <v>483.25</v>
      </c>
      <c r="E789" s="8">
        <v>0.42</v>
      </c>
      <c r="F789" s="9">
        <v>202.97</v>
      </c>
    </row>
    <row r="790" ht="18.75" customHeight="1" spans="1:6">
      <c r="A790" s="3" t="s">
        <v>199</v>
      </c>
      <c r="B790" s="7" t="s">
        <v>202</v>
      </c>
      <c r="C790" s="3" t="s">
        <v>196</v>
      </c>
      <c r="D790" s="8">
        <v>3</v>
      </c>
      <c r="E790" s="8">
        <v>30</v>
      </c>
      <c r="F790" s="9">
        <v>90</v>
      </c>
    </row>
    <row r="791" ht="18.75" customHeight="1" spans="1:6">
      <c r="A791" s="3" t="s">
        <v>201</v>
      </c>
      <c r="B791" s="7" t="s">
        <v>281</v>
      </c>
      <c r="C791" s="3" t="s">
        <v>18</v>
      </c>
      <c r="D791" s="8">
        <v>159.42</v>
      </c>
      <c r="E791" s="8">
        <v>102</v>
      </c>
      <c r="F791" s="9">
        <v>16260.84</v>
      </c>
    </row>
    <row r="792" ht="18.75" customHeight="1" spans="1:6">
      <c r="A792" s="3" t="s">
        <v>203</v>
      </c>
      <c r="B792" s="7" t="s">
        <v>229</v>
      </c>
      <c r="C792" s="3" t="s">
        <v>18</v>
      </c>
      <c r="D792" s="8">
        <v>0.7</v>
      </c>
      <c r="E792" s="8">
        <v>70</v>
      </c>
      <c r="F792" s="9">
        <v>49</v>
      </c>
    </row>
    <row r="793" ht="18.75" customHeight="1" spans="1:6">
      <c r="A793" s="3" t="s">
        <v>205</v>
      </c>
      <c r="B793" s="7" t="s">
        <v>282</v>
      </c>
      <c r="C793" s="3" t="s">
        <v>254</v>
      </c>
      <c r="D793" s="8">
        <v>16.15</v>
      </c>
      <c r="E793" s="8">
        <v>4.8</v>
      </c>
      <c r="F793" s="9">
        <v>77.52</v>
      </c>
    </row>
    <row r="794" ht="18.75" customHeight="1" spans="1:6">
      <c r="A794" s="3" t="s">
        <v>207</v>
      </c>
      <c r="B794" s="7" t="s">
        <v>373</v>
      </c>
      <c r="C794" s="3" t="s">
        <v>254</v>
      </c>
      <c r="D794" s="8">
        <v>99.02</v>
      </c>
      <c r="E794" s="8">
        <v>1</v>
      </c>
      <c r="F794" s="9">
        <v>99.02</v>
      </c>
    </row>
    <row r="795" ht="18.75" customHeight="1" spans="1:6">
      <c r="A795" s="3" t="s">
        <v>209</v>
      </c>
      <c r="B795" s="7" t="s">
        <v>321</v>
      </c>
      <c r="C795" s="3" t="s">
        <v>254</v>
      </c>
      <c r="D795" s="8">
        <v>176.45</v>
      </c>
      <c r="E795" s="8">
        <v>1.5</v>
      </c>
      <c r="F795" s="9">
        <v>264.68</v>
      </c>
    </row>
    <row r="796" ht="18.75" customHeight="1" spans="1:6">
      <c r="A796" s="3" t="s">
        <v>212</v>
      </c>
      <c r="B796" s="7" t="s">
        <v>255</v>
      </c>
      <c r="C796" s="3" t="s">
        <v>256</v>
      </c>
      <c r="D796" s="8">
        <v>17044.02</v>
      </c>
      <c r="E796" s="8">
        <v>2</v>
      </c>
      <c r="F796" s="9">
        <v>340.88</v>
      </c>
    </row>
    <row r="797" ht="18.75" customHeight="1" spans="1:6">
      <c r="A797" s="3" t="s">
        <v>215</v>
      </c>
      <c r="B797" s="7" t="s">
        <v>283</v>
      </c>
      <c r="C797" s="3" t="s">
        <v>18</v>
      </c>
      <c r="D797" s="8">
        <v>31.22</v>
      </c>
      <c r="E797" s="8">
        <v>102</v>
      </c>
      <c r="F797" s="9">
        <v>3184.44</v>
      </c>
    </row>
    <row r="798" ht="18.75" customHeight="1" spans="1:6">
      <c r="A798" s="3" t="s">
        <v>217</v>
      </c>
      <c r="B798" s="7" t="s">
        <v>284</v>
      </c>
      <c r="C798" s="3" t="s">
        <v>18</v>
      </c>
      <c r="D798" s="8">
        <v>11.73</v>
      </c>
      <c r="E798" s="8">
        <v>102</v>
      </c>
      <c r="F798" s="9">
        <v>1196.46</v>
      </c>
    </row>
    <row r="799" ht="18.75" customHeight="1" spans="1:6">
      <c r="A799" s="3"/>
      <c r="B799" s="7"/>
      <c r="C799" s="3"/>
      <c r="D799" s="8"/>
      <c r="E799" s="8"/>
      <c r="F799" s="9"/>
    </row>
    <row r="800" ht="18.75" customHeight="1" spans="1:6">
      <c r="A800" s="3"/>
      <c r="B800" s="7"/>
      <c r="C800" s="3"/>
      <c r="D800" s="8"/>
      <c r="E800" s="8"/>
      <c r="F800" s="9"/>
    </row>
    <row r="801" ht="18.75" customHeight="1" spans="1:6">
      <c r="A801" s="3"/>
      <c r="B801" s="7"/>
      <c r="C801" s="3"/>
      <c r="D801" s="8"/>
      <c r="E801" s="8"/>
      <c r="F801" s="9"/>
    </row>
    <row r="802" ht="18.75" customHeight="1" spans="1:6">
      <c r="A802" s="3"/>
      <c r="B802" s="7"/>
      <c r="C802" s="3"/>
      <c r="D802" s="8"/>
      <c r="E802" s="8"/>
      <c r="F802" s="9"/>
    </row>
    <row r="803" ht="18.75" customHeight="1" spans="1:6">
      <c r="A803" s="3"/>
      <c r="B803" s="7"/>
      <c r="C803" s="3"/>
      <c r="D803" s="8"/>
      <c r="E803" s="8"/>
      <c r="F803" s="9"/>
    </row>
    <row r="804" ht="18.75" customHeight="1" spans="1:6">
      <c r="A804" s="3"/>
      <c r="B804" s="7"/>
      <c r="C804" s="3"/>
      <c r="D804" s="8"/>
      <c r="E804" s="8"/>
      <c r="F804" s="9"/>
    </row>
    <row r="805" ht="18.75" customHeight="1" spans="1:6">
      <c r="A805" s="3"/>
      <c r="B805" s="7"/>
      <c r="C805" s="3"/>
      <c r="D805" s="8"/>
      <c r="E805" s="8"/>
      <c r="F805" s="9"/>
    </row>
    <row r="806" ht="18.75" customHeight="1" spans="1:6">
      <c r="A806" s="3"/>
      <c r="B806" s="7"/>
      <c r="C806" s="3"/>
      <c r="D806" s="8"/>
      <c r="E806" s="8"/>
      <c r="F806" s="9"/>
    </row>
    <row r="807" ht="18.75" customHeight="1" spans="1:6">
      <c r="A807" s="3"/>
      <c r="B807" s="7"/>
      <c r="C807" s="3"/>
      <c r="D807" s="8"/>
      <c r="E807" s="8"/>
      <c r="F807" s="9"/>
    </row>
    <row r="808" ht="18.75" customHeight="1" spans="1:6">
      <c r="A808" s="10"/>
      <c r="B808" s="3" t="s">
        <v>257</v>
      </c>
      <c r="C808" s="3" t="s">
        <v>174</v>
      </c>
      <c r="D808" s="3"/>
      <c r="E808" s="11"/>
      <c r="F808" s="9">
        <v>29074.61</v>
      </c>
    </row>
    <row r="809" ht="18.75" customHeight="1" spans="1:6">
      <c r="A809" s="12"/>
      <c r="B809" s="3" t="s">
        <v>258</v>
      </c>
      <c r="C809" s="3" t="s">
        <v>174</v>
      </c>
      <c r="D809" s="3" t="s">
        <v>259</v>
      </c>
      <c r="E809" s="11"/>
      <c r="F809" s="9">
        <v>1017.61</v>
      </c>
    </row>
    <row r="810" ht="18.75" customHeight="1" spans="1:6">
      <c r="A810" s="12"/>
      <c r="B810" s="3" t="s">
        <v>260</v>
      </c>
      <c r="C810" s="3" t="s">
        <v>174</v>
      </c>
      <c r="D810" s="3" t="s">
        <v>285</v>
      </c>
      <c r="E810" s="11"/>
      <c r="F810" s="9">
        <v>2858.76</v>
      </c>
    </row>
    <row r="811" ht="18.75" customHeight="1" spans="1:6">
      <c r="A811" s="3"/>
      <c r="B811" s="3" t="s">
        <v>262</v>
      </c>
      <c r="C811" s="3" t="s">
        <v>174</v>
      </c>
      <c r="D811" s="3" t="s">
        <v>263</v>
      </c>
      <c r="E811" s="11"/>
      <c r="F811" s="9">
        <v>1647.55</v>
      </c>
    </row>
    <row r="812" ht="22.5" customHeight="1" spans="1:6">
      <c r="A812" s="12"/>
      <c r="B812" s="3" t="s">
        <v>264</v>
      </c>
      <c r="C812" s="3" t="s">
        <v>174</v>
      </c>
      <c r="D812" s="13"/>
      <c r="E812" s="11"/>
      <c r="F812" s="9">
        <v>17088.62</v>
      </c>
    </row>
    <row r="813" ht="18.75" customHeight="1" spans="1:6">
      <c r="A813" s="12"/>
      <c r="B813" s="3" t="s">
        <v>286</v>
      </c>
      <c r="C813" s="3" t="s">
        <v>18</v>
      </c>
      <c r="D813" s="13">
        <v>1449.75</v>
      </c>
      <c r="E813" s="11" t="s">
        <v>408</v>
      </c>
      <c r="F813" s="14" t="s">
        <v>409</v>
      </c>
    </row>
    <row r="814" ht="18.75" customHeight="1" spans="1:6">
      <c r="A814" s="12"/>
      <c r="B814" s="3" t="s">
        <v>289</v>
      </c>
      <c r="C814" s="3" t="s">
        <v>196</v>
      </c>
      <c r="D814" s="13">
        <v>0.43</v>
      </c>
      <c r="E814" s="11" t="s">
        <v>333</v>
      </c>
      <c r="F814" s="14" t="s">
        <v>410</v>
      </c>
    </row>
    <row r="815" ht="18.75" customHeight="1" spans="1:6">
      <c r="A815" s="12"/>
      <c r="B815" s="3" t="s">
        <v>292</v>
      </c>
      <c r="C815" s="3" t="s">
        <v>18</v>
      </c>
      <c r="D815" s="13">
        <v>161.44</v>
      </c>
      <c r="E815" s="11" t="s">
        <v>293</v>
      </c>
      <c r="F815" s="14" t="s">
        <v>294</v>
      </c>
    </row>
    <row r="816" ht="18.75" customHeight="1" spans="1:6">
      <c r="A816" s="12"/>
      <c r="B816" s="3" t="s">
        <v>268</v>
      </c>
      <c r="C816" s="3" t="s">
        <v>174</v>
      </c>
      <c r="D816" s="15"/>
      <c r="E816" s="11"/>
      <c r="F816" s="9"/>
    </row>
    <row r="817" ht="18.75" customHeight="1" spans="1:6">
      <c r="A817" s="12"/>
      <c r="B817" s="3" t="s">
        <v>269</v>
      </c>
      <c r="C817" s="3" t="s">
        <v>174</v>
      </c>
      <c r="D817" s="3" t="s">
        <v>270</v>
      </c>
      <c r="E817" s="11"/>
      <c r="F817" s="9">
        <v>4651.84</v>
      </c>
    </row>
    <row r="818" ht="18.75" customHeight="1" spans="1:6">
      <c r="A818" s="12"/>
      <c r="B818" s="3" t="s">
        <v>271</v>
      </c>
      <c r="C818" s="3" t="s">
        <v>174</v>
      </c>
      <c r="D818" s="3"/>
      <c r="E818" s="11"/>
      <c r="F818" s="9">
        <v>56338.99</v>
      </c>
    </row>
    <row r="819" ht="18.75" customHeight="1" spans="1:6">
      <c r="A819" s="12"/>
      <c r="B819" s="3" t="s">
        <v>272</v>
      </c>
      <c r="C819" s="3" t="s">
        <v>174</v>
      </c>
      <c r="D819" s="3"/>
      <c r="E819" s="11"/>
      <c r="F819" s="9">
        <v>563.39</v>
      </c>
    </row>
    <row r="820" ht="18.75" customHeight="1" spans="1:6">
      <c r="A820" s="16"/>
      <c r="B820" s="4"/>
      <c r="C820" s="4"/>
      <c r="D820" s="4"/>
      <c r="E820" s="4"/>
      <c r="F820" s="4"/>
    </row>
  </sheetData>
  <mergeCells count="240">
    <mergeCell ref="A1:F1"/>
    <mergeCell ref="A2:C2"/>
    <mergeCell ref="D2:F2"/>
    <mergeCell ref="A3:C3"/>
    <mergeCell ref="D3:F3"/>
    <mergeCell ref="A4:C4"/>
    <mergeCell ref="D4:F4"/>
    <mergeCell ref="A5:C5"/>
    <mergeCell ref="D5:F5"/>
    <mergeCell ref="A6:C6"/>
    <mergeCell ref="D6:F6"/>
    <mergeCell ref="A40:F40"/>
    <mergeCell ref="A42:F42"/>
    <mergeCell ref="A43:C43"/>
    <mergeCell ref="D43:F43"/>
    <mergeCell ref="A44:C44"/>
    <mergeCell ref="D44:F44"/>
    <mergeCell ref="A45:C45"/>
    <mergeCell ref="D45:F45"/>
    <mergeCell ref="A46:C46"/>
    <mergeCell ref="D46:F46"/>
    <mergeCell ref="A47:C47"/>
    <mergeCell ref="D47:F47"/>
    <mergeCell ref="A81:F81"/>
    <mergeCell ref="A83:F83"/>
    <mergeCell ref="A84:C84"/>
    <mergeCell ref="D84:F84"/>
    <mergeCell ref="A85:C85"/>
    <mergeCell ref="D85:F85"/>
    <mergeCell ref="A86:C86"/>
    <mergeCell ref="D86:F86"/>
    <mergeCell ref="A87:C87"/>
    <mergeCell ref="D87:F87"/>
    <mergeCell ref="A88:C88"/>
    <mergeCell ref="D88:F88"/>
    <mergeCell ref="A122:F122"/>
    <mergeCell ref="A124:F124"/>
    <mergeCell ref="A125:C125"/>
    <mergeCell ref="D125:F125"/>
    <mergeCell ref="A126:C126"/>
    <mergeCell ref="D126:F126"/>
    <mergeCell ref="A127:C127"/>
    <mergeCell ref="D127:F127"/>
    <mergeCell ref="A128:C128"/>
    <mergeCell ref="D128:F128"/>
    <mergeCell ref="A129:C129"/>
    <mergeCell ref="D129:F129"/>
    <mergeCell ref="A163:F163"/>
    <mergeCell ref="A165:F165"/>
    <mergeCell ref="A166:C166"/>
    <mergeCell ref="D166:F166"/>
    <mergeCell ref="A167:C167"/>
    <mergeCell ref="D167:F167"/>
    <mergeCell ref="A168:C168"/>
    <mergeCell ref="D168:F168"/>
    <mergeCell ref="A169:C169"/>
    <mergeCell ref="D169:F169"/>
    <mergeCell ref="A170:C170"/>
    <mergeCell ref="D170:F170"/>
    <mergeCell ref="A204:F204"/>
    <mergeCell ref="A206:F206"/>
    <mergeCell ref="A207:C207"/>
    <mergeCell ref="D207:F207"/>
    <mergeCell ref="A208:C208"/>
    <mergeCell ref="D208:F208"/>
    <mergeCell ref="A209:C209"/>
    <mergeCell ref="D209:F209"/>
    <mergeCell ref="A210:C210"/>
    <mergeCell ref="D210:F210"/>
    <mergeCell ref="A211:C211"/>
    <mergeCell ref="D211:F211"/>
    <mergeCell ref="A245:F245"/>
    <mergeCell ref="A247:F247"/>
    <mergeCell ref="A248:C248"/>
    <mergeCell ref="D248:F248"/>
    <mergeCell ref="A249:C249"/>
    <mergeCell ref="D249:F249"/>
    <mergeCell ref="A250:C250"/>
    <mergeCell ref="D250:F250"/>
    <mergeCell ref="A251:C251"/>
    <mergeCell ref="D251:F251"/>
    <mergeCell ref="A252:C252"/>
    <mergeCell ref="D252:F252"/>
    <mergeCell ref="A286:F286"/>
    <mergeCell ref="A288:F288"/>
    <mergeCell ref="A289:C289"/>
    <mergeCell ref="D289:F289"/>
    <mergeCell ref="A290:C290"/>
    <mergeCell ref="D290:F290"/>
    <mergeCell ref="A291:C291"/>
    <mergeCell ref="D291:F291"/>
    <mergeCell ref="A292:C292"/>
    <mergeCell ref="D292:F292"/>
    <mergeCell ref="A293:C293"/>
    <mergeCell ref="D293:F293"/>
    <mergeCell ref="A328:F328"/>
    <mergeCell ref="A330:F330"/>
    <mergeCell ref="A331:C331"/>
    <mergeCell ref="D331:F331"/>
    <mergeCell ref="A332:C332"/>
    <mergeCell ref="D332:F332"/>
    <mergeCell ref="A333:C333"/>
    <mergeCell ref="D333:F333"/>
    <mergeCell ref="A334:C334"/>
    <mergeCell ref="D334:F334"/>
    <mergeCell ref="A335:C335"/>
    <mergeCell ref="D335:F335"/>
    <mergeCell ref="A369:F369"/>
    <mergeCell ref="A371:F371"/>
    <mergeCell ref="A372:C372"/>
    <mergeCell ref="D372:F372"/>
    <mergeCell ref="A373:C373"/>
    <mergeCell ref="D373:F373"/>
    <mergeCell ref="A374:C374"/>
    <mergeCell ref="D374:F374"/>
    <mergeCell ref="A375:C375"/>
    <mergeCell ref="D375:F375"/>
    <mergeCell ref="A376:C376"/>
    <mergeCell ref="D376:F376"/>
    <mergeCell ref="A410:F410"/>
    <mergeCell ref="A412:F412"/>
    <mergeCell ref="A413:C413"/>
    <mergeCell ref="D413:F413"/>
    <mergeCell ref="A414:C414"/>
    <mergeCell ref="D414:F414"/>
    <mergeCell ref="A415:C415"/>
    <mergeCell ref="D415:F415"/>
    <mergeCell ref="A416:C416"/>
    <mergeCell ref="D416:F416"/>
    <mergeCell ref="A417:C417"/>
    <mergeCell ref="D417:F417"/>
    <mergeCell ref="A451:F451"/>
    <mergeCell ref="A453:F453"/>
    <mergeCell ref="A454:C454"/>
    <mergeCell ref="D454:F454"/>
    <mergeCell ref="A455:C455"/>
    <mergeCell ref="D455:F455"/>
    <mergeCell ref="A456:C456"/>
    <mergeCell ref="D456:F456"/>
    <mergeCell ref="A457:C457"/>
    <mergeCell ref="D457:F457"/>
    <mergeCell ref="A458:C458"/>
    <mergeCell ref="D458:F458"/>
    <mergeCell ref="A492:F492"/>
    <mergeCell ref="A494:F494"/>
    <mergeCell ref="A495:C495"/>
    <mergeCell ref="D495:F495"/>
    <mergeCell ref="A496:C496"/>
    <mergeCell ref="D496:F496"/>
    <mergeCell ref="A497:C497"/>
    <mergeCell ref="D497:F497"/>
    <mergeCell ref="A498:C498"/>
    <mergeCell ref="D498:F498"/>
    <mergeCell ref="A499:C499"/>
    <mergeCell ref="D499:F499"/>
    <mergeCell ref="A533:F533"/>
    <mergeCell ref="A535:F535"/>
    <mergeCell ref="A536:C536"/>
    <mergeCell ref="D536:F536"/>
    <mergeCell ref="A537:C537"/>
    <mergeCell ref="D537:F537"/>
    <mergeCell ref="A538:C538"/>
    <mergeCell ref="D538:F538"/>
    <mergeCell ref="A539:C539"/>
    <mergeCell ref="D539:F539"/>
    <mergeCell ref="A540:C540"/>
    <mergeCell ref="D540:F540"/>
    <mergeCell ref="A574:F574"/>
    <mergeCell ref="A576:F576"/>
    <mergeCell ref="A577:C577"/>
    <mergeCell ref="D577:F577"/>
    <mergeCell ref="A578:C578"/>
    <mergeCell ref="D578:F578"/>
    <mergeCell ref="A579:C579"/>
    <mergeCell ref="D579:F579"/>
    <mergeCell ref="A580:C580"/>
    <mergeCell ref="D580:F580"/>
    <mergeCell ref="A581:C581"/>
    <mergeCell ref="D581:F581"/>
    <mergeCell ref="A615:F615"/>
    <mergeCell ref="A617:F617"/>
    <mergeCell ref="A618:C618"/>
    <mergeCell ref="D618:F618"/>
    <mergeCell ref="A619:C619"/>
    <mergeCell ref="D619:F619"/>
    <mergeCell ref="A620:C620"/>
    <mergeCell ref="D620:F620"/>
    <mergeCell ref="A621:C621"/>
    <mergeCell ref="D621:F621"/>
    <mergeCell ref="A622:C622"/>
    <mergeCell ref="D622:F622"/>
    <mergeCell ref="A656:F656"/>
    <mergeCell ref="A658:F658"/>
    <mergeCell ref="A659:C659"/>
    <mergeCell ref="D659:F659"/>
    <mergeCell ref="A660:C660"/>
    <mergeCell ref="D660:F660"/>
    <mergeCell ref="A661:C661"/>
    <mergeCell ref="D661:F661"/>
    <mergeCell ref="A662:C662"/>
    <mergeCell ref="D662:F662"/>
    <mergeCell ref="A663:C663"/>
    <mergeCell ref="D663:F663"/>
    <mergeCell ref="A697:F697"/>
    <mergeCell ref="A699:F699"/>
    <mergeCell ref="A700:C700"/>
    <mergeCell ref="D700:F700"/>
    <mergeCell ref="A701:C701"/>
    <mergeCell ref="D701:F701"/>
    <mergeCell ref="A702:C702"/>
    <mergeCell ref="D702:F702"/>
    <mergeCell ref="A703:C703"/>
    <mergeCell ref="D703:F703"/>
    <mergeCell ref="A704:C704"/>
    <mergeCell ref="D704:F704"/>
    <mergeCell ref="A738:F738"/>
    <mergeCell ref="A740:F740"/>
    <mergeCell ref="A741:C741"/>
    <mergeCell ref="D741:F741"/>
    <mergeCell ref="A742:C742"/>
    <mergeCell ref="D742:F742"/>
    <mergeCell ref="A743:C743"/>
    <mergeCell ref="D743:F743"/>
    <mergeCell ref="A744:C744"/>
    <mergeCell ref="D744:F744"/>
    <mergeCell ref="A745:C745"/>
    <mergeCell ref="D745:F745"/>
    <mergeCell ref="A779:F779"/>
    <mergeCell ref="A781:F781"/>
    <mergeCell ref="A782:C782"/>
    <mergeCell ref="D782:F782"/>
    <mergeCell ref="A783:C783"/>
    <mergeCell ref="D783:F783"/>
    <mergeCell ref="A784:C784"/>
    <mergeCell ref="D784:F784"/>
    <mergeCell ref="A785:C785"/>
    <mergeCell ref="D785:F785"/>
    <mergeCell ref="A786:C786"/>
    <mergeCell ref="D786:F786"/>
    <mergeCell ref="A820:F820"/>
  </mergeCells>
  <printOptions horizontalCentered="1"/>
  <pageMargins left="0.590551181102362" right="0.590551181102362" top="0.393700787401575" bottom="0.393700787401575" header="0" footer="0"/>
  <pageSetup paperSize="9" fitToHeight="0" orientation="portrait"/>
  <headerFooter/>
  <rowBreaks count="19" manualBreakCount="19">
    <brk id="40" max="16383" man="1"/>
    <brk id="81" max="16383" man="1"/>
    <brk id="122" max="16383" man="1"/>
    <brk id="163" max="16383" man="1"/>
    <brk id="204" max="16383" man="1"/>
    <brk id="245" max="16383" man="1"/>
    <brk id="286" max="16383" man="1"/>
    <brk id="327" max="16383" man="1"/>
    <brk id="369" max="16383" man="1"/>
    <brk id="410" max="16383" man="1"/>
    <brk id="451" max="16383" man="1"/>
    <brk id="492" max="16383" man="1"/>
    <brk id="533" max="16383" man="1"/>
    <brk id="574" max="16383" man="1"/>
    <brk id="615" max="16383" man="1"/>
    <brk id="656" max="16383" man="1"/>
    <brk id="697" max="16383" man="1"/>
    <brk id="738" max="16383" man="1"/>
    <brk id="7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审核对比表</vt:lpstr>
      <vt:lpstr>12  主要材料用量及预算价格汇总表</vt:lpstr>
      <vt:lpstr>14  建筑安装工程单价计算表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每天多一点</cp:lastModifiedBy>
  <dcterms:created xsi:type="dcterms:W3CDTF">2024-12-14T08:11:00Z</dcterms:created>
  <dcterms:modified xsi:type="dcterms:W3CDTF">2024-12-24T07:28:25Z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B71E1B9397284A7F8D9046F023FD330E_12</vt:lpwstr>
  </property>
  <property fmtid="{D5CDD505-2E9C-101B-9397-08002B2CF9AE}" pid="3" name="KSOProductBuildVer">
    <vt:lpwstr>2052-12.1.0.19302</vt:lpwstr>
  </property>
</Properties>
</file>