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440" windowHeight="10095" activeTab="0"/>
  </bookViews>
  <sheets>
    <sheet name="评审情况-包1 " sheetId="1" r:id="rId1"/>
    <sheet name="中标金额详细清单" sheetId="2" r:id="rId2"/>
  </sheets>
  <definedNames/>
  <calcPr fullCalcOnLoad="1"/>
</workbook>
</file>

<file path=xl/sharedStrings.xml><?xml version="1.0" encoding="utf-8"?>
<sst xmlns="http://schemas.openxmlformats.org/spreadsheetml/2006/main" count="62" uniqueCount="45">
  <si>
    <t>供应商名称</t>
  </si>
  <si>
    <t>通过</t>
  </si>
  <si>
    <t>是否通过资格性审查</t>
  </si>
  <si>
    <t>汇总得分</t>
  </si>
  <si>
    <r>
      <rPr>
        <sz val="11"/>
        <rFont val="楷体_GB2312"/>
        <family val="3"/>
      </rPr>
      <t>包号</t>
    </r>
  </si>
  <si>
    <t>是否通过符合性审查</t>
  </si>
  <si>
    <r>
      <rPr>
        <sz val="10"/>
        <rFont val="宋体"/>
        <family val="0"/>
      </rPr>
      <t>第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包</t>
    </r>
  </si>
  <si>
    <t>评审结果</t>
  </si>
  <si>
    <t>未通过</t>
  </si>
  <si>
    <t>评审过程（共5名评委）</t>
  </si>
  <si>
    <t>服务方案（21分）</t>
  </si>
  <si>
    <t>（4位评审合计评均分）</t>
  </si>
  <si>
    <t>（5位评审合计评均分）</t>
  </si>
  <si>
    <t>成都市第二人民医院污水处理站运营服务项目评审情况</t>
  </si>
  <si>
    <t>技术类（43分）</t>
  </si>
  <si>
    <t>四川德润佳环保科技有限公司</t>
  </si>
  <si>
    <t>四川永沁环境工程有限公司</t>
  </si>
  <si>
    <t>成都青晨环保科技有限公司</t>
  </si>
  <si>
    <t>深圳永清水务有限责任公司</t>
  </si>
  <si>
    <t>四川三电智慧科技有限公司</t>
  </si>
  <si>
    <t>重庆千贺环保科技有限公司</t>
  </si>
  <si>
    <t>成都清源泉水务有限公司</t>
  </si>
  <si>
    <t>四川省环科院科技咨询有限责任公司</t>
  </si>
  <si>
    <t>响应文件未按招标文件“★一、服务要求”中“1.2.12”的要求提供超过5000元零部件的清单和价格，符合性审查均为不合格。</t>
  </si>
  <si>
    <t xml:space="preserve">报价
（30分）
</t>
  </si>
  <si>
    <t>企业资质（6分）</t>
  </si>
  <si>
    <t>故障抢修时间（10分）</t>
  </si>
  <si>
    <t>履约能力（9分）</t>
  </si>
  <si>
    <t>扶持少数民族或不发达地区（1分）</t>
  </si>
  <si>
    <t>投标文件的规范性（1分）</t>
  </si>
  <si>
    <t>共同评分类（57分）</t>
  </si>
  <si>
    <t>运营维护服务费</t>
  </si>
  <si>
    <t>次氯酸钠</t>
  </si>
  <si>
    <t>聚合氯化铝</t>
  </si>
  <si>
    <t>聚丙烯酰胺</t>
  </si>
  <si>
    <t>硫代硫酸钠</t>
  </si>
  <si>
    <r>
      <t>人民币</t>
    </r>
    <r>
      <rPr>
        <sz val="12"/>
        <rFont val="Times New Roman"/>
        <family val="1"/>
      </rPr>
      <t>837400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年</t>
    </r>
  </si>
  <si>
    <r>
      <t>人民币</t>
    </r>
    <r>
      <rPr>
        <sz val="12"/>
        <rFont val="Times New Roman"/>
        <family val="1"/>
      </rPr>
      <t>950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吨</t>
    </r>
  </si>
  <si>
    <r>
      <t>人民币</t>
    </r>
    <r>
      <rPr>
        <sz val="12"/>
        <rFont val="Times New Roman"/>
        <family val="1"/>
      </rPr>
      <t>4500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吨</t>
    </r>
  </si>
  <si>
    <r>
      <t>人民币</t>
    </r>
    <r>
      <rPr>
        <sz val="12"/>
        <rFont val="Times New Roman"/>
        <family val="1"/>
      </rPr>
      <t>10000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吨</t>
    </r>
  </si>
  <si>
    <r>
      <t>人民币</t>
    </r>
    <r>
      <rPr>
        <sz val="12"/>
        <rFont val="Times New Roman"/>
        <family val="1"/>
      </rPr>
      <t>4200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吨</t>
    </r>
  </si>
  <si>
    <t>中标金额</t>
  </si>
  <si>
    <t>四川永沁环境工程有限公司</t>
  </si>
  <si>
    <t>投标人名称</t>
  </si>
  <si>
    <t>中标详细情况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</si>
</sst>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&quot;¥&quot;#,##0.00_);[Red]\(&quot;¥&quot;#,##0.00\)"/>
    <numFmt numFmtId="183" formatCode="#,##0.00_);[Red]\(#,##0.00\)"/>
    <numFmt numFmtId="184" formatCode="#,##0.000_);[Red]\(#,##0.0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b/>
      <sz val="11"/>
      <name val="楷体_GB2312"/>
      <family val="3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3"/>
  <sheetViews>
    <sheetView tabSelected="1" zoomScaleSheetLayoutView="100" zoomScalePageLayoutView="0" workbookViewId="0" topLeftCell="A1">
      <selection activeCell="U7" sqref="U7"/>
    </sheetView>
  </sheetViews>
  <sheetFormatPr defaultColWidth="8.75390625" defaultRowHeight="14.25"/>
  <cols>
    <col min="1" max="1" width="8.25390625" style="9" customWidth="1"/>
    <col min="2" max="2" width="11.875" style="2" customWidth="1"/>
    <col min="3" max="3" width="6.875" style="2" customWidth="1"/>
    <col min="4" max="4" width="7.00390625" style="3" customWidth="1"/>
    <col min="5" max="8" width="4.375" style="3" customWidth="1"/>
    <col min="9" max="9" width="7.625" style="3" customWidth="1"/>
    <col min="10" max="10" width="5.625" style="3" customWidth="1"/>
    <col min="11" max="11" width="5.625" style="2" customWidth="1"/>
    <col min="12" max="12" width="7.25390625" style="2" customWidth="1"/>
    <col min="13" max="15" width="5.875" style="2" customWidth="1"/>
    <col min="16" max="16" width="10.00390625" style="2" customWidth="1"/>
    <col min="17" max="18" width="9.50390625" style="2" customWidth="1"/>
    <col min="19" max="20" width="7.125" style="2" customWidth="1"/>
    <col min="21" max="21" width="20.625" style="2" customWidth="1"/>
    <col min="22" max="26" width="5.50390625" style="2" customWidth="1"/>
    <col min="27" max="43" width="9.00390625" style="2" bestFit="1" customWidth="1"/>
    <col min="44" max="246" width="8.75390625" style="2" customWidth="1"/>
  </cols>
  <sheetData>
    <row r="1" spans="1:21" s="1" customFormat="1" ht="27" customHeight="1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4"/>
    </row>
    <row r="2" spans="1:21" s="6" customFormat="1" ht="15.75" customHeight="1">
      <c r="A2" s="33" t="s">
        <v>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5"/>
    </row>
    <row r="3" spans="1:245" s="7" customFormat="1" ht="11.25" customHeight="1">
      <c r="A3" s="35" t="s">
        <v>4</v>
      </c>
      <c r="B3" s="38" t="s">
        <v>0</v>
      </c>
      <c r="C3" s="38" t="s">
        <v>2</v>
      </c>
      <c r="D3" s="38" t="s">
        <v>5</v>
      </c>
      <c r="E3" s="33" t="s">
        <v>14</v>
      </c>
      <c r="F3" s="33"/>
      <c r="G3" s="33"/>
      <c r="H3" s="33"/>
      <c r="I3" s="33"/>
      <c r="J3" s="20" t="s">
        <v>30</v>
      </c>
      <c r="K3" s="21"/>
      <c r="L3" s="21"/>
      <c r="M3" s="21"/>
      <c r="N3" s="21"/>
      <c r="O3" s="21"/>
      <c r="P3" s="21"/>
      <c r="Q3" s="21"/>
      <c r="R3" s="22"/>
      <c r="S3" s="29" t="s">
        <v>3</v>
      </c>
      <c r="T3" s="30" t="s">
        <v>7</v>
      </c>
      <c r="U3" s="5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</row>
    <row r="4" spans="1:245" s="7" customFormat="1" ht="10.5" customHeight="1">
      <c r="A4" s="36"/>
      <c r="B4" s="39"/>
      <c r="C4" s="39"/>
      <c r="D4" s="39"/>
      <c r="E4" s="33"/>
      <c r="F4" s="33"/>
      <c r="G4" s="33"/>
      <c r="H4" s="33"/>
      <c r="I4" s="33"/>
      <c r="J4" s="23"/>
      <c r="K4" s="24"/>
      <c r="L4" s="24"/>
      <c r="M4" s="24"/>
      <c r="N4" s="24"/>
      <c r="O4" s="24"/>
      <c r="P4" s="24"/>
      <c r="Q4" s="24"/>
      <c r="R4" s="25"/>
      <c r="S4" s="29"/>
      <c r="T4" s="31"/>
      <c r="U4" s="5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</row>
    <row r="5" spans="1:245" s="7" customFormat="1" ht="65.25" customHeight="1">
      <c r="A5" s="37"/>
      <c r="B5" s="39"/>
      <c r="C5" s="39"/>
      <c r="D5" s="39"/>
      <c r="E5" s="29" t="s">
        <v>10</v>
      </c>
      <c r="F5" s="29"/>
      <c r="G5" s="29"/>
      <c r="H5" s="29"/>
      <c r="I5" s="10" t="s">
        <v>11</v>
      </c>
      <c r="J5" s="26" t="s">
        <v>24</v>
      </c>
      <c r="K5" s="27"/>
      <c r="L5" s="15" t="s">
        <v>25</v>
      </c>
      <c r="M5" s="26" t="s">
        <v>26</v>
      </c>
      <c r="N5" s="27"/>
      <c r="O5" s="15" t="s">
        <v>27</v>
      </c>
      <c r="P5" s="10" t="s">
        <v>28</v>
      </c>
      <c r="Q5" s="10" t="s">
        <v>29</v>
      </c>
      <c r="R5" s="10" t="s">
        <v>12</v>
      </c>
      <c r="S5" s="29"/>
      <c r="T5" s="32"/>
      <c r="U5" s="5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</row>
    <row r="6" spans="1:20" ht="45" customHeight="1">
      <c r="A6" s="28" t="s">
        <v>6</v>
      </c>
      <c r="B6" s="16" t="s">
        <v>15</v>
      </c>
      <c r="C6" s="11" t="s">
        <v>1</v>
      </c>
      <c r="D6" s="11" t="s">
        <v>1</v>
      </c>
      <c r="E6" s="11">
        <v>45</v>
      </c>
      <c r="F6" s="11">
        <v>21</v>
      </c>
      <c r="G6" s="11">
        <v>33</v>
      </c>
      <c r="H6" s="12">
        <v>12</v>
      </c>
      <c r="I6" s="12">
        <f>(E6+F6+G6+H6)/4</f>
        <v>27.75</v>
      </c>
      <c r="J6" s="12">
        <v>100</v>
      </c>
      <c r="K6" s="13">
        <v>48.35</v>
      </c>
      <c r="L6" s="13">
        <v>30</v>
      </c>
      <c r="M6" s="13">
        <v>25</v>
      </c>
      <c r="N6" s="13">
        <v>25</v>
      </c>
      <c r="O6" s="13">
        <v>45</v>
      </c>
      <c r="P6" s="13">
        <v>0</v>
      </c>
      <c r="Q6" s="13">
        <v>5</v>
      </c>
      <c r="R6" s="13">
        <f>(Q6+P6+O6+N6+M6+L6+K6+J6)/5</f>
        <v>55.67</v>
      </c>
      <c r="S6" s="13">
        <f>I6+R6</f>
        <v>83.42</v>
      </c>
      <c r="T6" s="13">
        <v>2</v>
      </c>
    </row>
    <row r="7" spans="1:20" ht="54.75" customHeight="1">
      <c r="A7" s="28"/>
      <c r="B7" s="16" t="s">
        <v>16</v>
      </c>
      <c r="C7" s="11" t="s">
        <v>1</v>
      </c>
      <c r="D7" s="11" t="s">
        <v>1</v>
      </c>
      <c r="E7" s="11">
        <v>51</v>
      </c>
      <c r="F7" s="11">
        <v>33</v>
      </c>
      <c r="G7" s="11">
        <v>39</v>
      </c>
      <c r="H7" s="12">
        <v>28</v>
      </c>
      <c r="I7" s="12">
        <f>(E7+F7+G7+H7)/4</f>
        <v>37.75</v>
      </c>
      <c r="J7" s="12">
        <v>93.85</v>
      </c>
      <c r="K7" s="13">
        <v>50</v>
      </c>
      <c r="L7" s="13">
        <v>30</v>
      </c>
      <c r="M7" s="13">
        <v>25</v>
      </c>
      <c r="N7" s="13">
        <v>25</v>
      </c>
      <c r="O7" s="13">
        <v>45</v>
      </c>
      <c r="P7" s="13">
        <v>0</v>
      </c>
      <c r="Q7" s="13">
        <v>5</v>
      </c>
      <c r="R7" s="13">
        <f>(Q7+P7+O7+N7+M7+L7+K7+J7)/5</f>
        <v>54.77</v>
      </c>
      <c r="S7" s="13">
        <f>I7+R7</f>
        <v>92.52000000000001</v>
      </c>
      <c r="T7" s="13">
        <v>1</v>
      </c>
    </row>
    <row r="8" spans="1:20" ht="54.75" customHeight="1">
      <c r="A8" s="28"/>
      <c r="B8" s="16" t="s">
        <v>17</v>
      </c>
      <c r="C8" s="11" t="s">
        <v>1</v>
      </c>
      <c r="D8" s="11" t="s">
        <v>1</v>
      </c>
      <c r="E8" s="11">
        <v>51</v>
      </c>
      <c r="F8" s="11">
        <v>30</v>
      </c>
      <c r="G8" s="11">
        <v>33</v>
      </c>
      <c r="H8" s="12">
        <v>28</v>
      </c>
      <c r="I8" s="12">
        <f>(E8+F8+G8+H8)/4</f>
        <v>35.5</v>
      </c>
      <c r="J8" s="12">
        <v>99.5</v>
      </c>
      <c r="K8" s="13">
        <v>47</v>
      </c>
      <c r="L8" s="13">
        <v>30</v>
      </c>
      <c r="M8" s="13">
        <v>0</v>
      </c>
      <c r="N8" s="13">
        <v>0</v>
      </c>
      <c r="O8" s="13">
        <v>45</v>
      </c>
      <c r="P8" s="13">
        <v>0</v>
      </c>
      <c r="Q8" s="13">
        <v>5</v>
      </c>
      <c r="R8" s="13">
        <f>(Q8+P8+O8+N8+M8+L8+K8+J8)/5</f>
        <v>45.3</v>
      </c>
      <c r="S8" s="13">
        <f>I8+R8</f>
        <v>80.8</v>
      </c>
      <c r="T8" s="13">
        <v>3</v>
      </c>
    </row>
    <row r="9" spans="1:20" ht="54.75" customHeight="1">
      <c r="A9" s="28"/>
      <c r="B9" s="16" t="s">
        <v>18</v>
      </c>
      <c r="C9" s="11" t="s">
        <v>1</v>
      </c>
      <c r="D9" s="11" t="s">
        <v>1</v>
      </c>
      <c r="E9" s="11">
        <v>48</v>
      </c>
      <c r="F9" s="11">
        <v>30</v>
      </c>
      <c r="G9" s="11">
        <v>30</v>
      </c>
      <c r="H9" s="12">
        <v>16</v>
      </c>
      <c r="I9" s="12">
        <f>(E9+F9+G9+H9)/4</f>
        <v>31</v>
      </c>
      <c r="J9" s="12">
        <v>93.3</v>
      </c>
      <c r="K9" s="13">
        <v>41</v>
      </c>
      <c r="L9" s="13">
        <v>30</v>
      </c>
      <c r="M9" s="13">
        <v>25</v>
      </c>
      <c r="N9" s="13">
        <v>25</v>
      </c>
      <c r="O9" s="13">
        <v>15</v>
      </c>
      <c r="P9" s="13">
        <v>0</v>
      </c>
      <c r="Q9" s="13">
        <v>5</v>
      </c>
      <c r="R9" s="13">
        <f>(Q9+P9+O9+N9+M9+L9+K9+J9)/5</f>
        <v>46.86</v>
      </c>
      <c r="S9" s="13">
        <f>I9+R9</f>
        <v>77.86</v>
      </c>
      <c r="T9" s="13">
        <v>4</v>
      </c>
    </row>
    <row r="10" spans="1:20" ht="54.75" customHeight="1">
      <c r="A10" s="28"/>
      <c r="B10" s="16" t="s">
        <v>19</v>
      </c>
      <c r="C10" s="11" t="s">
        <v>1</v>
      </c>
      <c r="D10" s="14" t="s">
        <v>8</v>
      </c>
      <c r="E10" s="17" t="s">
        <v>23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9"/>
    </row>
    <row r="11" spans="1:20" ht="54.75" customHeight="1">
      <c r="A11" s="28"/>
      <c r="B11" s="16" t="s">
        <v>20</v>
      </c>
      <c r="C11" s="11" t="s">
        <v>1</v>
      </c>
      <c r="D11" s="14" t="s">
        <v>8</v>
      </c>
      <c r="E11" s="17" t="s">
        <v>23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9"/>
    </row>
    <row r="12" spans="1:20" ht="54.75" customHeight="1">
      <c r="A12" s="28"/>
      <c r="B12" s="16" t="s">
        <v>21</v>
      </c>
      <c r="C12" s="11" t="s">
        <v>1</v>
      </c>
      <c r="D12" s="14" t="s">
        <v>8</v>
      </c>
      <c r="E12" s="17" t="s">
        <v>23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9"/>
    </row>
    <row r="13" spans="1:20" ht="54.75" customHeight="1">
      <c r="A13" s="28"/>
      <c r="B13" s="16" t="s">
        <v>22</v>
      </c>
      <c r="C13" s="11" t="s">
        <v>1</v>
      </c>
      <c r="D13" s="14" t="s">
        <v>8</v>
      </c>
      <c r="E13" s="17" t="s">
        <v>23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9"/>
    </row>
  </sheetData>
  <sheetProtection/>
  <mergeCells count="18">
    <mergeCell ref="D3:D5"/>
    <mergeCell ref="M5:N5"/>
    <mergeCell ref="A6:A13"/>
    <mergeCell ref="S3:S5"/>
    <mergeCell ref="T3:T5"/>
    <mergeCell ref="E5:H5"/>
    <mergeCell ref="E3:I4"/>
    <mergeCell ref="A1:T1"/>
    <mergeCell ref="A2:T2"/>
    <mergeCell ref="A3:A5"/>
    <mergeCell ref="B3:B5"/>
    <mergeCell ref="C3:C5"/>
    <mergeCell ref="E10:T10"/>
    <mergeCell ref="E11:T11"/>
    <mergeCell ref="E12:T12"/>
    <mergeCell ref="E13:T13"/>
    <mergeCell ref="J3:R4"/>
    <mergeCell ref="J5:K5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2">
      <selection activeCell="A4" sqref="A4:A8"/>
    </sheetView>
  </sheetViews>
  <sheetFormatPr defaultColWidth="9.00390625" defaultRowHeight="14.25"/>
  <cols>
    <col min="1" max="1" width="28.00390625" style="0" customWidth="1"/>
    <col min="2" max="2" width="21.125" style="0" customWidth="1"/>
    <col min="3" max="3" width="18.50390625" style="0" customWidth="1"/>
  </cols>
  <sheetData>
    <row r="2" spans="1:3" ht="14.25">
      <c r="A2" s="43" t="s">
        <v>44</v>
      </c>
      <c r="B2" s="43"/>
      <c r="C2" s="43"/>
    </row>
    <row r="3" spans="1:3" ht="14.25">
      <c r="A3" s="44" t="s">
        <v>43</v>
      </c>
      <c r="B3" s="41" t="s">
        <v>41</v>
      </c>
      <c r="C3" s="41"/>
    </row>
    <row r="4" spans="1:3" ht="39.75" customHeight="1">
      <c r="A4" s="41" t="s">
        <v>42</v>
      </c>
      <c r="B4" s="42" t="s">
        <v>31</v>
      </c>
      <c r="C4" s="42" t="s">
        <v>36</v>
      </c>
    </row>
    <row r="5" spans="1:3" ht="39.75" customHeight="1">
      <c r="A5" s="41"/>
      <c r="B5" s="42" t="s">
        <v>32</v>
      </c>
      <c r="C5" s="42" t="s">
        <v>37</v>
      </c>
    </row>
    <row r="6" spans="1:8" ht="39.75" customHeight="1">
      <c r="A6" s="41"/>
      <c r="B6" s="42" t="s">
        <v>33</v>
      </c>
      <c r="C6" s="42" t="s">
        <v>38</v>
      </c>
      <c r="H6" s="40"/>
    </row>
    <row r="7" spans="1:8" ht="39.75" customHeight="1">
      <c r="A7" s="41"/>
      <c r="B7" s="42" t="s">
        <v>34</v>
      </c>
      <c r="C7" s="42" t="s">
        <v>39</v>
      </c>
      <c r="H7" s="40"/>
    </row>
    <row r="8" spans="1:8" ht="39.75" customHeight="1">
      <c r="A8" s="41"/>
      <c r="B8" s="42" t="s">
        <v>35</v>
      </c>
      <c r="C8" s="42" t="s">
        <v>40</v>
      </c>
      <c r="H8" s="40"/>
    </row>
    <row r="9" ht="14.25">
      <c r="H9" s="40"/>
    </row>
    <row r="10" ht="14.25">
      <c r="H10" s="40"/>
    </row>
    <row r="11" ht="14.25">
      <c r="H11" s="40"/>
    </row>
  </sheetData>
  <sheetProtection/>
  <mergeCells count="3">
    <mergeCell ref="A4:A8"/>
    <mergeCell ref="B3:C3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2016-07-26T08:34:28Z</cp:lastPrinted>
  <dcterms:created xsi:type="dcterms:W3CDTF">2016-01-02T10:55:55Z</dcterms:created>
  <dcterms:modified xsi:type="dcterms:W3CDTF">2021-05-06T03:44:23Z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