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065" activeTab="0"/>
  </bookViews>
  <sheets>
    <sheet name="评审情况-包1 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<sst xmlns="http://schemas.openxmlformats.org/spreadsheetml/2006/main" count="73" uniqueCount="44">
  <si>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供应商名称</t>
  </si>
  <si>
    <t>通过</t>
  </si>
  <si>
    <t>是否通过资格性审查</t>
  </si>
  <si>
    <t>汇总得分</t>
  </si>
  <si>
    <t>是否通过符合性审查</t>
  </si>
  <si>
    <t>评审结果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</si>
  <si>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包</t>
    </r>
  </si>
  <si>
    <t>是否通过资格性审查</t>
  </si>
  <si>
    <t>/</t>
  </si>
  <si>
    <t>报价（30分）</t>
  </si>
  <si>
    <r>
      <rPr>
        <b/>
        <sz val="11"/>
        <rFont val="楷体_GB2312"/>
        <family val="3"/>
      </rPr>
      <t>包号</t>
    </r>
  </si>
  <si>
    <r>
      <rPr>
        <b/>
        <sz val="11"/>
        <rFont val="楷体_GB2312"/>
        <family val="3"/>
      </rPr>
      <t>包号</t>
    </r>
  </si>
  <si>
    <t>供应商名称</t>
  </si>
  <si>
    <t>通过</t>
  </si>
  <si>
    <t>平均分(4位专家)</t>
  </si>
  <si>
    <t>平均分(5位专家)</t>
  </si>
  <si>
    <t>评审过程（共5名评委）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</si>
  <si>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包</t>
    </r>
  </si>
  <si>
    <t>无</t>
  </si>
  <si>
    <t>无</t>
  </si>
  <si>
    <t>商务部分（6.5分）</t>
  </si>
  <si>
    <t>成都市第二人民医院2021年第六批医疗设备（5）采购项目评审情况</t>
  </si>
  <si>
    <t>递交投标文件的投标人不足三家，废标。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</si>
  <si>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</si>
  <si>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</si>
  <si>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包</t>
    </r>
  </si>
  <si>
    <t>四川才集医疗科技有限公司</t>
  </si>
  <si>
    <t>成都祥瑞科技有限公司</t>
  </si>
  <si>
    <t>成都万仕通科技有限公司</t>
  </si>
  <si>
    <t>通过</t>
  </si>
  <si>
    <t>技术类（60.5分）</t>
  </si>
  <si>
    <t>技术指标和配置
（60.5分）</t>
  </si>
  <si>
    <t>报价（30分）</t>
  </si>
  <si>
    <t>节能、环境标志、无线局域网产品（2分）</t>
  </si>
  <si>
    <t>扶持少数民族或不发达地区（1分）</t>
  </si>
  <si>
    <t>技术和共同评分类（35.5分）</t>
  </si>
  <si>
    <t>成都迈德瑞医疗设备有限公司</t>
  </si>
  <si>
    <t>四川锐吉康商贸有限公司</t>
  </si>
  <si>
    <t>四川川之韵医疗器械有限公司</t>
  </si>
  <si>
    <t>技术类（60分）</t>
  </si>
  <si>
    <t>技术指标和配置
（60分）</t>
  </si>
  <si>
    <t>商务部分（8分）</t>
  </si>
  <si>
    <t>节能、环境标志、无线局域网产品（1分）</t>
  </si>
  <si>
    <t>技术和共同评分类（40分）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</si>
</sst>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6"/>
  <sheetViews>
    <sheetView tabSelected="1" zoomScaleSheetLayoutView="100" zoomScalePageLayoutView="0" workbookViewId="0" topLeftCell="A7">
      <selection activeCell="M18" sqref="M18"/>
    </sheetView>
  </sheetViews>
  <sheetFormatPr defaultColWidth="8.75390625" defaultRowHeight="14.25"/>
  <cols>
    <col min="1" max="1" width="8.25390625" style="9" customWidth="1"/>
    <col min="2" max="2" width="13.75390625" style="2" customWidth="1"/>
    <col min="3" max="3" width="9.75390625" style="2" customWidth="1"/>
    <col min="4" max="4" width="7.75390625" style="3" customWidth="1"/>
    <col min="5" max="5" width="9.625" style="3" customWidth="1"/>
    <col min="6" max="6" width="8.25390625" style="3" customWidth="1"/>
    <col min="7" max="7" width="8.50390625" style="2" customWidth="1"/>
    <col min="8" max="8" width="8.25390625" style="2" customWidth="1"/>
    <col min="9" max="9" width="9.875" style="2" customWidth="1"/>
    <col min="10" max="10" width="10.00390625" style="2" customWidth="1"/>
    <col min="11" max="11" width="9.50390625" style="13" customWidth="1"/>
    <col min="12" max="12" width="7.125" style="13" customWidth="1"/>
    <col min="13" max="13" width="15.25390625" style="2" customWidth="1"/>
    <col min="14" max="14" width="20.625" style="2" customWidth="1"/>
    <col min="15" max="19" width="5.50390625" style="2" customWidth="1"/>
    <col min="20" max="36" width="9.00390625" style="2" bestFit="1" customWidth="1"/>
    <col min="37" max="239" width="8.75390625" style="2" customWidth="1"/>
  </cols>
  <sheetData>
    <row r="1" spans="1:14" s="1" customFormat="1" ht="27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</row>
    <row r="2" spans="1:14" s="6" customFormat="1" ht="15.7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</row>
    <row r="3" spans="1:238" s="7" customFormat="1" ht="11.25" customHeight="1">
      <c r="A3" s="28" t="s">
        <v>11</v>
      </c>
      <c r="B3" s="31" t="s">
        <v>0</v>
      </c>
      <c r="C3" s="31" t="s">
        <v>7</v>
      </c>
      <c r="D3" s="31" t="s">
        <v>4</v>
      </c>
      <c r="E3" s="33" t="s">
        <v>30</v>
      </c>
      <c r="F3" s="33"/>
      <c r="G3" s="34" t="s">
        <v>35</v>
      </c>
      <c r="H3" s="34"/>
      <c r="I3" s="34"/>
      <c r="J3" s="34"/>
      <c r="K3" s="35"/>
      <c r="L3" s="23" t="s">
        <v>3</v>
      </c>
      <c r="M3" s="24" t="s">
        <v>5</v>
      </c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238" s="7" customFormat="1" ht="10.5" customHeight="1">
      <c r="A4" s="29"/>
      <c r="B4" s="32"/>
      <c r="C4" s="32"/>
      <c r="D4" s="32"/>
      <c r="E4" s="33"/>
      <c r="F4" s="33"/>
      <c r="G4" s="36"/>
      <c r="H4" s="36"/>
      <c r="I4" s="36"/>
      <c r="J4" s="36"/>
      <c r="K4" s="37"/>
      <c r="L4" s="23"/>
      <c r="M4" s="25"/>
      <c r="N4" s="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7" customFormat="1" ht="67.5">
      <c r="A5" s="30"/>
      <c r="B5" s="32"/>
      <c r="C5" s="32"/>
      <c r="D5" s="32"/>
      <c r="E5" s="11" t="s">
        <v>31</v>
      </c>
      <c r="F5" s="10" t="s">
        <v>14</v>
      </c>
      <c r="G5" s="11" t="s">
        <v>32</v>
      </c>
      <c r="H5" s="11" t="s">
        <v>20</v>
      </c>
      <c r="I5" s="11" t="s">
        <v>33</v>
      </c>
      <c r="J5" s="10" t="s">
        <v>34</v>
      </c>
      <c r="K5" s="12" t="s">
        <v>15</v>
      </c>
      <c r="L5" s="23"/>
      <c r="M5" s="26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13" ht="25.5" customHeight="1">
      <c r="A6" s="27" t="s">
        <v>23</v>
      </c>
      <c r="B6" s="49" t="s">
        <v>26</v>
      </c>
      <c r="C6" s="14" t="s">
        <v>1</v>
      </c>
      <c r="D6" s="49" t="s">
        <v>29</v>
      </c>
      <c r="E6" s="14">
        <f>F6*4</f>
        <v>192</v>
      </c>
      <c r="F6" s="15">
        <v>48</v>
      </c>
      <c r="G6" s="16">
        <v>114.15</v>
      </c>
      <c r="H6" s="16">
        <v>32.5</v>
      </c>
      <c r="I6" s="16">
        <v>0</v>
      </c>
      <c r="J6" s="16">
        <v>0</v>
      </c>
      <c r="K6" s="17">
        <f>(G6+H6)/5</f>
        <v>29.330000000000002</v>
      </c>
      <c r="L6" s="17">
        <f>F6+K6</f>
        <v>77.33</v>
      </c>
      <c r="M6" s="16">
        <v>3</v>
      </c>
    </row>
    <row r="7" spans="1:13" ht="24">
      <c r="A7" s="27"/>
      <c r="B7" s="49" t="s">
        <v>27</v>
      </c>
      <c r="C7" s="14" t="s">
        <v>1</v>
      </c>
      <c r="D7" s="14" t="s">
        <v>1</v>
      </c>
      <c r="E7" s="14">
        <f>F7*4</f>
        <v>204</v>
      </c>
      <c r="F7" s="15">
        <v>51</v>
      </c>
      <c r="G7" s="16">
        <v>124.85</v>
      </c>
      <c r="H7" s="16">
        <v>32.5</v>
      </c>
      <c r="I7" s="16">
        <v>0</v>
      </c>
      <c r="J7" s="16">
        <v>0</v>
      </c>
      <c r="K7" s="17">
        <f>(G7+H7)/5</f>
        <v>31.47</v>
      </c>
      <c r="L7" s="17">
        <f>F7+K7</f>
        <v>82.47</v>
      </c>
      <c r="M7" s="16">
        <v>2</v>
      </c>
    </row>
    <row r="8" spans="1:13" ht="24" customHeight="1">
      <c r="A8" s="27"/>
      <c r="B8" s="49" t="s">
        <v>28</v>
      </c>
      <c r="C8" s="14" t="s">
        <v>1</v>
      </c>
      <c r="D8" s="19" t="s">
        <v>1</v>
      </c>
      <c r="E8" s="14">
        <f>F8*4</f>
        <v>242</v>
      </c>
      <c r="F8" s="15">
        <v>60.5</v>
      </c>
      <c r="G8" s="16">
        <v>150</v>
      </c>
      <c r="H8" s="16">
        <v>32.5</v>
      </c>
      <c r="I8" s="16">
        <v>0</v>
      </c>
      <c r="J8" s="16">
        <v>0</v>
      </c>
      <c r="K8" s="17">
        <f>(G8+H8)/5</f>
        <v>36.5</v>
      </c>
      <c r="L8" s="17">
        <f>F8+K8</f>
        <v>97</v>
      </c>
      <c r="M8" s="16">
        <v>1</v>
      </c>
    </row>
    <row r="9" spans="1:13" ht="3.75" customHeight="1">
      <c r="A9" s="28" t="s">
        <v>10</v>
      </c>
      <c r="B9" s="31" t="s">
        <v>0</v>
      </c>
      <c r="C9" s="38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24"/>
    </row>
    <row r="10" spans="1:13" ht="3.75" customHeight="1">
      <c r="A10" s="29"/>
      <c r="B10" s="32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25"/>
    </row>
    <row r="11" spans="1:13" ht="12.75" customHeight="1">
      <c r="A11" s="30"/>
      <c r="B11" s="3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26"/>
    </row>
    <row r="12" spans="1:13" ht="40.5" customHeight="1">
      <c r="A12" s="18" t="s">
        <v>17</v>
      </c>
      <c r="B12" s="20" t="s">
        <v>18</v>
      </c>
      <c r="C12" s="20" t="s">
        <v>19</v>
      </c>
      <c r="D12" s="48" t="s">
        <v>22</v>
      </c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14.25" customHeight="1">
      <c r="A13" s="28" t="s">
        <v>10</v>
      </c>
      <c r="B13" s="31" t="s">
        <v>12</v>
      </c>
      <c r="C13" s="31" t="s">
        <v>2</v>
      </c>
      <c r="D13" s="31" t="s">
        <v>4</v>
      </c>
      <c r="E13" s="33" t="s">
        <v>39</v>
      </c>
      <c r="F13" s="33"/>
      <c r="G13" s="34" t="s">
        <v>43</v>
      </c>
      <c r="H13" s="34"/>
      <c r="I13" s="34"/>
      <c r="J13" s="34"/>
      <c r="K13" s="35"/>
      <c r="L13" s="23" t="s">
        <v>3</v>
      </c>
      <c r="M13" s="24" t="s">
        <v>5</v>
      </c>
    </row>
    <row r="14" spans="1:13" ht="14.25" customHeight="1">
      <c r="A14" s="29"/>
      <c r="B14" s="32"/>
      <c r="C14" s="32"/>
      <c r="D14" s="32"/>
      <c r="E14" s="33"/>
      <c r="F14" s="33"/>
      <c r="G14" s="36"/>
      <c r="H14" s="36"/>
      <c r="I14" s="36"/>
      <c r="J14" s="36"/>
      <c r="K14" s="37"/>
      <c r="L14" s="23"/>
      <c r="M14" s="25"/>
    </row>
    <row r="15" spans="1:13" ht="50.25" customHeight="1">
      <c r="A15" s="30"/>
      <c r="B15" s="32"/>
      <c r="C15" s="32"/>
      <c r="D15" s="32"/>
      <c r="E15" s="11" t="s">
        <v>40</v>
      </c>
      <c r="F15" s="10" t="s">
        <v>14</v>
      </c>
      <c r="G15" s="11" t="s">
        <v>9</v>
      </c>
      <c r="H15" s="11" t="s">
        <v>41</v>
      </c>
      <c r="I15" s="11" t="s">
        <v>42</v>
      </c>
      <c r="J15" s="10" t="s">
        <v>34</v>
      </c>
      <c r="K15" s="12" t="s">
        <v>15</v>
      </c>
      <c r="L15" s="23"/>
      <c r="M15" s="26"/>
    </row>
    <row r="16" spans="1:13" ht="24">
      <c r="A16" s="27" t="s">
        <v>6</v>
      </c>
      <c r="B16" s="49" t="s">
        <v>36</v>
      </c>
      <c r="C16" s="14" t="s">
        <v>1</v>
      </c>
      <c r="D16" s="14" t="s">
        <v>1</v>
      </c>
      <c r="E16" s="14">
        <f>F16*4</f>
        <v>72</v>
      </c>
      <c r="F16" s="15">
        <v>18</v>
      </c>
      <c r="G16" s="16">
        <v>133.6</v>
      </c>
      <c r="H16" s="16">
        <v>32.5</v>
      </c>
      <c r="I16" s="16">
        <v>0</v>
      </c>
      <c r="J16" s="16">
        <v>0</v>
      </c>
      <c r="K16" s="17">
        <f>(G16+H16)/5</f>
        <v>33.22</v>
      </c>
      <c r="L16" s="17">
        <f>F16+K16</f>
        <v>51.22</v>
      </c>
      <c r="M16" s="16">
        <v>3</v>
      </c>
    </row>
    <row r="17" spans="1:13" ht="24">
      <c r="A17" s="27"/>
      <c r="B17" s="49" t="s">
        <v>37</v>
      </c>
      <c r="C17" s="14" t="s">
        <v>1</v>
      </c>
      <c r="D17" s="14" t="s">
        <v>1</v>
      </c>
      <c r="E17" s="14">
        <f>F17*4</f>
        <v>112</v>
      </c>
      <c r="F17" s="15">
        <v>28</v>
      </c>
      <c r="G17" s="16">
        <v>133.65</v>
      </c>
      <c r="H17" s="16">
        <v>40</v>
      </c>
      <c r="I17" s="16">
        <v>0</v>
      </c>
      <c r="J17" s="16">
        <v>0</v>
      </c>
      <c r="K17" s="17">
        <f>(G17+H17)/5</f>
        <v>34.730000000000004</v>
      </c>
      <c r="L17" s="17">
        <f>F17+K17</f>
        <v>62.730000000000004</v>
      </c>
      <c r="M17" s="16">
        <v>2</v>
      </c>
    </row>
    <row r="18" spans="1:13" ht="24" customHeight="1">
      <c r="A18" s="27"/>
      <c r="B18" s="49" t="s">
        <v>38</v>
      </c>
      <c r="C18" s="14" t="s">
        <v>1</v>
      </c>
      <c r="D18" s="19" t="s">
        <v>13</v>
      </c>
      <c r="E18" s="14">
        <f>F18*4</f>
        <v>240</v>
      </c>
      <c r="F18" s="15">
        <v>60</v>
      </c>
      <c r="G18" s="16">
        <v>150</v>
      </c>
      <c r="H18" s="16">
        <v>40</v>
      </c>
      <c r="I18" s="16">
        <v>0</v>
      </c>
      <c r="J18" s="16">
        <v>0</v>
      </c>
      <c r="K18" s="17">
        <f>(G18+H18)/5</f>
        <v>38</v>
      </c>
      <c r="L18" s="17">
        <f>F18+K18</f>
        <v>98</v>
      </c>
      <c r="M18" s="16">
        <v>1</v>
      </c>
    </row>
    <row r="19" spans="1:13" ht="5.25" customHeight="1">
      <c r="A19" s="28" t="s">
        <v>10</v>
      </c>
      <c r="B19" s="31" t="s">
        <v>0</v>
      </c>
      <c r="C19" s="38" t="s">
        <v>8</v>
      </c>
      <c r="D19" s="39"/>
      <c r="E19" s="39"/>
      <c r="F19" s="39"/>
      <c r="G19" s="39"/>
      <c r="H19" s="39"/>
      <c r="I19" s="39"/>
      <c r="J19" s="39"/>
      <c r="K19" s="39"/>
      <c r="L19" s="39"/>
      <c r="M19" s="24"/>
    </row>
    <row r="20" spans="1:13" ht="5.25" customHeight="1">
      <c r="A20" s="29"/>
      <c r="B20" s="32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25"/>
    </row>
    <row r="21" spans="1:13" ht="5.25" customHeight="1">
      <c r="A21" s="30"/>
      <c r="B21" s="3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26"/>
    </row>
    <row r="22" spans="1:13" ht="21.75" customHeight="1">
      <c r="A22" s="21" t="s">
        <v>24</v>
      </c>
      <c r="B22" s="22" t="s">
        <v>18</v>
      </c>
      <c r="C22" s="22" t="s">
        <v>18</v>
      </c>
      <c r="D22" s="48" t="s">
        <v>22</v>
      </c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3.75" customHeight="1">
      <c r="A23" s="28" t="s">
        <v>10</v>
      </c>
      <c r="B23" s="31" t="s">
        <v>0</v>
      </c>
      <c r="C23" s="38" t="s">
        <v>8</v>
      </c>
      <c r="D23" s="39"/>
      <c r="E23" s="39"/>
      <c r="F23" s="39"/>
      <c r="G23" s="39"/>
      <c r="H23" s="39"/>
      <c r="I23" s="39"/>
      <c r="J23" s="39"/>
      <c r="K23" s="39"/>
      <c r="L23" s="39"/>
      <c r="M23" s="24"/>
    </row>
    <row r="24" spans="1:13" ht="3.75" customHeight="1">
      <c r="A24" s="29"/>
      <c r="B24" s="32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25"/>
    </row>
    <row r="25" spans="1:13" ht="3.75" customHeight="1">
      <c r="A25" s="30"/>
      <c r="B25" s="3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26"/>
    </row>
    <row r="26" spans="1:13" ht="22.5" customHeight="1">
      <c r="A26" s="21" t="s">
        <v>25</v>
      </c>
      <c r="B26" s="22" t="s">
        <v>18</v>
      </c>
      <c r="C26" s="22" t="s">
        <v>18</v>
      </c>
      <c r="D26" s="48" t="s">
        <v>22</v>
      </c>
      <c r="E26" s="46"/>
      <c r="F26" s="46"/>
      <c r="G26" s="46"/>
      <c r="H26" s="46"/>
      <c r="I26" s="46"/>
      <c r="J26" s="46"/>
      <c r="K26" s="46"/>
      <c r="L26" s="46"/>
      <c r="M26" s="47"/>
    </row>
  </sheetData>
  <sheetProtection/>
  <mergeCells count="32">
    <mergeCell ref="D26:M26"/>
    <mergeCell ref="D3:D5"/>
    <mergeCell ref="E3:F4"/>
    <mergeCell ref="G3:K4"/>
    <mergeCell ref="L3:L5"/>
    <mergeCell ref="M3:M5"/>
    <mergeCell ref="A19:A21"/>
    <mergeCell ref="B19:B21"/>
    <mergeCell ref="C19:M21"/>
    <mergeCell ref="D22:M22"/>
    <mergeCell ref="A23:A25"/>
    <mergeCell ref="B23:B25"/>
    <mergeCell ref="C23:M25"/>
    <mergeCell ref="D12:M12"/>
    <mergeCell ref="A6:A8"/>
    <mergeCell ref="A9:A11"/>
    <mergeCell ref="B9:B11"/>
    <mergeCell ref="C9:M11"/>
    <mergeCell ref="A1:M1"/>
    <mergeCell ref="A2:M2"/>
    <mergeCell ref="A3:A5"/>
    <mergeCell ref="B3:B5"/>
    <mergeCell ref="C3:C5"/>
    <mergeCell ref="L13:L15"/>
    <mergeCell ref="M13:M15"/>
    <mergeCell ref="A16:A18"/>
    <mergeCell ref="A13:A15"/>
    <mergeCell ref="B13:B15"/>
    <mergeCell ref="C13:C15"/>
    <mergeCell ref="D13:D15"/>
    <mergeCell ref="E13:F14"/>
    <mergeCell ref="G13:K1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2021-11-09T07:24:36Z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