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1年\成都大学附属医院\12月份-DSA彩超、公共设备维修保养\11、其他\"/>
    </mc:Choice>
  </mc:AlternateContent>
  <bookViews>
    <workbookView xWindow="0" yWindow="0" windowWidth="20496" windowHeight="7776" activeTab="2"/>
  </bookViews>
  <sheets>
    <sheet name="第1包" sheetId="14" r:id="rId1"/>
    <sheet name="第2包" sheetId="16" r:id="rId2"/>
    <sheet name="第3包" sheetId="12" r:id="rId3"/>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 i="12" l="1"/>
  <c r="T11" i="12"/>
  <c r="T12" i="12"/>
  <c r="T13" i="12"/>
  <c r="T9" i="12"/>
  <c r="S10" i="12"/>
  <c r="S11" i="12"/>
  <c r="S12" i="12"/>
  <c r="S13" i="12"/>
  <c r="S9" i="12"/>
  <c r="D10" i="12"/>
  <c r="D11" i="12"/>
  <c r="D12" i="12"/>
  <c r="D13" i="12"/>
  <c r="D9" i="12"/>
</calcChain>
</file>

<file path=xl/sharedStrings.xml><?xml version="1.0" encoding="utf-8"?>
<sst xmlns="http://schemas.openxmlformats.org/spreadsheetml/2006/main" count="54" uniqueCount="42">
  <si>
    <t>通过</t>
    <phoneticPr fontId="1" type="noConversion"/>
  </si>
  <si>
    <r>
      <rPr>
        <b/>
        <sz val="11"/>
        <color theme="1"/>
        <rFont val="宋体"/>
        <family val="2"/>
        <charset val="134"/>
      </rPr>
      <t>供应商名称</t>
    </r>
    <phoneticPr fontId="1" type="noConversion"/>
  </si>
  <si>
    <r>
      <rPr>
        <b/>
        <sz val="11"/>
        <color theme="1"/>
        <rFont val="宋体"/>
        <family val="2"/>
        <charset val="134"/>
      </rPr>
      <t>是否通过
资格性审查</t>
    </r>
    <phoneticPr fontId="1" type="noConversion"/>
  </si>
  <si>
    <r>
      <rPr>
        <b/>
        <sz val="11"/>
        <color theme="1"/>
        <rFont val="宋体"/>
        <family val="2"/>
        <charset val="134"/>
      </rPr>
      <t>是否通过
符合性审查</t>
    </r>
    <phoneticPr fontId="1" type="noConversion"/>
  </si>
  <si>
    <r>
      <rPr>
        <b/>
        <sz val="11"/>
        <color theme="1"/>
        <rFont val="宋体"/>
        <family val="2"/>
        <charset val="134"/>
      </rPr>
      <t>平均分
汇总得分</t>
    </r>
    <phoneticPr fontId="1" type="noConversion"/>
  </si>
  <si>
    <t>通过</t>
    <phoneticPr fontId="1" type="noConversion"/>
  </si>
  <si>
    <r>
      <t>截止至</t>
    </r>
    <r>
      <rPr>
        <sz val="11"/>
        <color theme="1" tint="4.9989318521683403E-2"/>
        <rFont val="Times New Roman"/>
        <family val="1"/>
      </rPr>
      <t>2022</t>
    </r>
    <r>
      <rPr>
        <sz val="11"/>
        <color theme="1" tint="4.9989318521683403E-2"/>
        <rFont val="宋体"/>
        <family val="3"/>
        <charset val="134"/>
      </rPr>
      <t>年</t>
    </r>
    <r>
      <rPr>
        <sz val="11"/>
        <color theme="1" tint="4.9989318521683403E-2"/>
        <rFont val="Times New Roman"/>
        <family val="1"/>
      </rPr>
      <t>2</t>
    </r>
    <r>
      <rPr>
        <sz val="11"/>
        <color theme="1" tint="4.9989318521683403E-2"/>
        <rFont val="宋体"/>
        <family val="3"/>
        <charset val="134"/>
      </rPr>
      <t>月</t>
    </r>
    <r>
      <rPr>
        <sz val="11"/>
        <color theme="1" tint="4.9989318521683403E-2"/>
        <rFont val="Times New Roman"/>
        <family val="1"/>
      </rPr>
      <t>18</t>
    </r>
    <r>
      <rPr>
        <sz val="11"/>
        <color theme="1" tint="4.9989318521683403E-2"/>
        <rFont val="宋体"/>
        <family val="3"/>
        <charset val="134"/>
      </rPr>
      <t>日</t>
    </r>
    <r>
      <rPr>
        <sz val="11"/>
        <color theme="1" tint="4.9989318521683403E-2"/>
        <rFont val="Times New Roman"/>
        <family val="1"/>
      </rPr>
      <t>10</t>
    </r>
    <r>
      <rPr>
        <sz val="11"/>
        <color theme="1" tint="4.9989318521683403E-2"/>
        <rFont val="宋体"/>
        <family val="3"/>
        <charset val="134"/>
      </rPr>
      <t>时</t>
    </r>
    <r>
      <rPr>
        <sz val="11"/>
        <color theme="1" tint="4.9989318521683403E-2"/>
        <rFont val="Times New Roman"/>
        <family val="1"/>
      </rPr>
      <t>00</t>
    </r>
    <r>
      <rPr>
        <sz val="11"/>
        <color theme="1" tint="4.9989318521683403E-2"/>
        <rFont val="宋体"/>
        <family val="3"/>
        <charset val="134"/>
      </rPr>
      <t>分止，在政府采购云平台上传投标文件的供应商不足三家，</t>
    </r>
    <r>
      <rPr>
        <sz val="11"/>
        <color theme="1" tint="4.9989318521683403E-2"/>
        <rFont val="宋体"/>
        <family val="3"/>
        <charset val="134"/>
      </rPr>
      <t>废标。</t>
    </r>
    <phoneticPr fontId="1" type="noConversion"/>
  </si>
  <si>
    <r>
      <rPr>
        <b/>
        <sz val="11"/>
        <color theme="1"/>
        <rFont val="宋体"/>
        <family val="3"/>
        <charset val="134"/>
      </rPr>
      <t>成都大学附属医院</t>
    </r>
    <r>
      <rPr>
        <b/>
        <sz val="11"/>
        <color theme="1"/>
        <rFont val="Times New Roman"/>
        <family val="1"/>
      </rPr>
      <t>DSA</t>
    </r>
    <r>
      <rPr>
        <b/>
        <sz val="11"/>
        <color theme="1"/>
        <rFont val="宋体"/>
        <family val="3"/>
        <charset val="134"/>
      </rPr>
      <t>、彩超、公共设备维修保养服务采购项目评审情况汇总表</t>
    </r>
    <phoneticPr fontId="1" type="noConversion"/>
  </si>
  <si>
    <r>
      <rPr>
        <b/>
        <sz val="11"/>
        <color theme="1"/>
        <rFont val="宋体"/>
        <family val="3"/>
        <charset val="134"/>
      </rPr>
      <t>项目编号：</t>
    </r>
    <r>
      <rPr>
        <b/>
        <sz val="11"/>
        <color theme="1"/>
        <rFont val="Times New Roman"/>
        <family val="1"/>
      </rPr>
      <t>510101202102139</t>
    </r>
    <phoneticPr fontId="8" type="noConversion"/>
  </si>
  <si>
    <r>
      <rPr>
        <b/>
        <sz val="11"/>
        <color theme="1"/>
        <rFont val="宋体"/>
        <family val="3"/>
        <charset val="134"/>
      </rPr>
      <t>第</t>
    </r>
    <r>
      <rPr>
        <b/>
        <sz val="11"/>
        <color theme="1"/>
        <rFont val="Times New Roman"/>
        <family val="1"/>
      </rPr>
      <t>01</t>
    </r>
    <r>
      <rPr>
        <b/>
        <sz val="11"/>
        <color theme="1"/>
        <rFont val="宋体"/>
        <family val="3"/>
        <charset val="134"/>
      </rPr>
      <t>包：飞利浦彩超维保服务</t>
    </r>
    <phoneticPr fontId="8" type="noConversion"/>
  </si>
  <si>
    <r>
      <rPr>
        <b/>
        <sz val="11"/>
        <color theme="1"/>
        <rFont val="宋体"/>
        <family val="3"/>
        <charset val="134"/>
      </rPr>
      <t>成都大学附属医院</t>
    </r>
    <r>
      <rPr>
        <b/>
        <sz val="11"/>
        <color theme="1"/>
        <rFont val="Times New Roman"/>
        <family val="1"/>
      </rPr>
      <t>DSA</t>
    </r>
    <r>
      <rPr>
        <b/>
        <sz val="11"/>
        <color theme="1"/>
        <rFont val="宋体"/>
        <family val="3"/>
        <charset val="134"/>
      </rPr>
      <t>、彩超、公共设备维修保养服务采购项目评审情况汇总表</t>
    </r>
    <phoneticPr fontId="1" type="noConversion"/>
  </si>
  <si>
    <r>
      <rPr>
        <b/>
        <sz val="11"/>
        <color theme="1"/>
        <rFont val="宋体"/>
        <family val="3"/>
        <charset val="134"/>
      </rPr>
      <t>项目编号：</t>
    </r>
    <r>
      <rPr>
        <b/>
        <sz val="11"/>
        <color theme="1"/>
        <rFont val="Times New Roman"/>
        <family val="1"/>
      </rPr>
      <t>510101202102139</t>
    </r>
    <phoneticPr fontId="8" type="noConversion"/>
  </si>
  <si>
    <r>
      <rPr>
        <b/>
        <sz val="11"/>
        <color theme="1"/>
        <rFont val="宋体"/>
        <family val="3"/>
        <charset val="134"/>
      </rPr>
      <t>第</t>
    </r>
    <r>
      <rPr>
        <b/>
        <sz val="11"/>
        <color theme="1"/>
        <rFont val="Times New Roman"/>
        <family val="1"/>
      </rPr>
      <t>02</t>
    </r>
    <r>
      <rPr>
        <b/>
        <sz val="11"/>
        <color theme="1"/>
        <rFont val="宋体"/>
        <family val="3"/>
        <charset val="134"/>
      </rPr>
      <t>包：</t>
    </r>
    <r>
      <rPr>
        <b/>
        <sz val="11"/>
        <color theme="1"/>
        <rFont val="Times New Roman"/>
        <family val="1"/>
      </rPr>
      <t>GE INNOVA 3100</t>
    </r>
    <r>
      <rPr>
        <b/>
        <sz val="11"/>
        <color theme="1"/>
        <rFont val="宋体"/>
        <family val="3"/>
        <charset val="134"/>
      </rPr>
      <t>血管机维保服务</t>
    </r>
    <phoneticPr fontId="8" type="noConversion"/>
  </si>
  <si>
    <r>
      <rPr>
        <b/>
        <sz val="11"/>
        <color theme="1"/>
        <rFont val="宋体"/>
        <family val="3"/>
        <charset val="134"/>
      </rPr>
      <t>第</t>
    </r>
    <r>
      <rPr>
        <b/>
        <sz val="11"/>
        <color theme="1"/>
        <rFont val="Times New Roman"/>
        <family val="1"/>
      </rPr>
      <t>03</t>
    </r>
    <r>
      <rPr>
        <b/>
        <sz val="11"/>
        <color theme="1"/>
        <rFont val="宋体"/>
        <family val="3"/>
        <charset val="134"/>
      </rPr>
      <t>包：全院公共设备维保服务</t>
    </r>
    <phoneticPr fontId="8" type="noConversion"/>
  </si>
  <si>
    <t xml:space="preserve"> 江西思美医疗器械有限公司</t>
    <phoneticPr fontId="1" type="noConversion"/>
  </si>
  <si>
    <t>上海柯渡医学科技股份有限公司</t>
    <phoneticPr fontId="1" type="noConversion"/>
  </si>
  <si>
    <t>四川大象医疗科技有限公司</t>
    <phoneticPr fontId="1" type="noConversion"/>
  </si>
  <si>
    <t>杭州东聚源医疗器械有限公司</t>
    <phoneticPr fontId="1" type="noConversion"/>
  </si>
  <si>
    <t>四川迅修信息技术服务有限公司</t>
    <phoneticPr fontId="1" type="noConversion"/>
  </si>
  <si>
    <t>四川百思康科技有限公司</t>
    <phoneticPr fontId="1" type="noConversion"/>
  </si>
  <si>
    <t>未通过</t>
    <phoneticPr fontId="1" type="noConversion"/>
  </si>
  <si>
    <r>
      <rPr>
        <b/>
        <sz val="11"/>
        <color theme="1"/>
        <rFont val="宋体"/>
        <family val="3"/>
        <charset val="134"/>
      </rPr>
      <t>技术类
（</t>
    </r>
    <r>
      <rPr>
        <b/>
        <sz val="11"/>
        <color theme="1"/>
        <rFont val="Times New Roman"/>
        <family val="1"/>
      </rPr>
      <t>39</t>
    </r>
    <r>
      <rPr>
        <b/>
        <sz val="11"/>
        <color theme="1"/>
        <rFont val="宋体"/>
        <family val="3"/>
        <charset val="134"/>
      </rPr>
      <t>分）</t>
    </r>
    <phoneticPr fontId="1" type="noConversion"/>
  </si>
  <si>
    <r>
      <rPr>
        <b/>
        <sz val="11"/>
        <color theme="1"/>
        <rFont val="宋体"/>
        <family val="2"/>
        <charset val="134"/>
      </rPr>
      <t>技术指标
和配置
（</t>
    </r>
    <r>
      <rPr>
        <b/>
        <sz val="11"/>
        <color theme="1"/>
        <rFont val="Times New Roman"/>
        <family val="1"/>
      </rPr>
      <t>39</t>
    </r>
    <r>
      <rPr>
        <b/>
        <sz val="11"/>
        <color theme="1"/>
        <rFont val="宋体"/>
        <family val="2"/>
        <charset val="134"/>
      </rPr>
      <t>分）</t>
    </r>
    <phoneticPr fontId="1" type="noConversion"/>
  </si>
  <si>
    <r>
      <t>4</t>
    </r>
    <r>
      <rPr>
        <b/>
        <sz val="11"/>
        <color theme="1"/>
        <rFont val="宋体"/>
        <family val="3"/>
        <charset val="134"/>
      </rPr>
      <t>位技术类专家平均分</t>
    </r>
    <phoneticPr fontId="1" type="noConversion"/>
  </si>
  <si>
    <r>
      <rPr>
        <b/>
        <sz val="11"/>
        <color theme="1"/>
        <rFont val="宋体"/>
        <family val="2"/>
        <charset val="134"/>
      </rPr>
      <t>共同评分类
（</t>
    </r>
    <r>
      <rPr>
        <b/>
        <sz val="11"/>
        <color theme="1"/>
        <rFont val="Times New Roman"/>
        <family val="1"/>
      </rPr>
      <t>61</t>
    </r>
    <r>
      <rPr>
        <b/>
        <sz val="11"/>
        <color theme="1"/>
        <rFont val="宋体"/>
        <family val="2"/>
        <charset val="134"/>
      </rPr>
      <t>分）</t>
    </r>
    <phoneticPr fontId="1" type="noConversion"/>
  </si>
  <si>
    <r>
      <rPr>
        <b/>
        <sz val="11"/>
        <rFont val="宋体"/>
        <family val="3"/>
        <charset val="134"/>
      </rPr>
      <t>报价
（</t>
    </r>
    <r>
      <rPr>
        <b/>
        <sz val="11"/>
        <rFont val="Times New Roman"/>
        <family val="1"/>
      </rPr>
      <t>10</t>
    </r>
    <r>
      <rPr>
        <b/>
        <sz val="11"/>
        <rFont val="宋体"/>
        <family val="3"/>
        <charset val="134"/>
      </rPr>
      <t>分）</t>
    </r>
    <phoneticPr fontId="1" type="noConversion"/>
  </si>
  <si>
    <r>
      <rPr>
        <b/>
        <sz val="11"/>
        <rFont val="宋体"/>
        <family val="3"/>
        <charset val="134"/>
      </rPr>
      <t>整体方案
（</t>
    </r>
    <r>
      <rPr>
        <b/>
        <sz val="11"/>
        <rFont val="Times New Roman"/>
        <family val="1"/>
      </rPr>
      <t>5</t>
    </r>
    <r>
      <rPr>
        <b/>
        <sz val="11"/>
        <rFont val="宋体"/>
        <family val="3"/>
        <charset val="134"/>
      </rPr>
      <t>分）</t>
    </r>
    <phoneticPr fontId="1" type="noConversion"/>
  </si>
  <si>
    <r>
      <rPr>
        <b/>
        <sz val="11"/>
        <rFont val="宋体"/>
        <family val="3"/>
        <charset val="134"/>
      </rPr>
      <t>服务响应方案
（</t>
    </r>
    <r>
      <rPr>
        <b/>
        <sz val="11"/>
        <rFont val="Times New Roman"/>
        <family val="1"/>
      </rPr>
      <t>5</t>
    </r>
    <r>
      <rPr>
        <b/>
        <sz val="11"/>
        <rFont val="宋体"/>
        <family val="3"/>
        <charset val="134"/>
      </rPr>
      <t>分）</t>
    </r>
    <phoneticPr fontId="1" type="noConversion"/>
  </si>
  <si>
    <t>总体方案（10分）</t>
    <phoneticPr fontId="1" type="noConversion"/>
  </si>
  <si>
    <r>
      <rPr>
        <b/>
        <sz val="11"/>
        <rFont val="宋体"/>
        <family val="3"/>
        <charset val="134"/>
      </rPr>
      <t>投标公司的服务经验和能力
（</t>
    </r>
    <r>
      <rPr>
        <b/>
        <sz val="11"/>
        <rFont val="Times New Roman"/>
        <family val="1"/>
      </rPr>
      <t>12</t>
    </r>
    <r>
      <rPr>
        <b/>
        <sz val="11"/>
        <rFont val="宋体"/>
        <family val="3"/>
        <charset val="134"/>
      </rPr>
      <t>分）</t>
    </r>
    <phoneticPr fontId="1" type="noConversion"/>
  </si>
  <si>
    <t>投标公司的技术能力和保障</t>
    <phoneticPr fontId="1" type="noConversion"/>
  </si>
  <si>
    <r>
      <rPr>
        <b/>
        <sz val="11"/>
        <rFont val="宋体"/>
        <family val="3"/>
        <charset val="134"/>
      </rPr>
      <t>提供配件
价格承诺书
（</t>
    </r>
    <r>
      <rPr>
        <b/>
        <sz val="11"/>
        <rFont val="Times New Roman"/>
        <family val="1"/>
      </rPr>
      <t>2</t>
    </r>
    <r>
      <rPr>
        <b/>
        <sz val="11"/>
        <rFont val="宋体"/>
        <family val="3"/>
        <charset val="134"/>
      </rPr>
      <t>分）</t>
    </r>
    <phoneticPr fontId="1" type="noConversion"/>
  </si>
  <si>
    <r>
      <rPr>
        <b/>
        <sz val="11"/>
        <rFont val="宋体"/>
        <family val="3"/>
        <charset val="134"/>
      </rPr>
      <t>厂家售后
服务授权
（</t>
    </r>
    <r>
      <rPr>
        <b/>
        <sz val="11"/>
        <rFont val="Times New Roman"/>
        <family val="1"/>
      </rPr>
      <t>2</t>
    </r>
    <r>
      <rPr>
        <b/>
        <sz val="11"/>
        <rFont val="宋体"/>
        <family val="3"/>
        <charset val="134"/>
      </rPr>
      <t>分）</t>
    </r>
    <phoneticPr fontId="1" type="noConversion"/>
  </si>
  <si>
    <r>
      <rPr>
        <b/>
        <sz val="11"/>
        <rFont val="宋体"/>
        <family val="3"/>
        <charset val="134"/>
      </rPr>
      <t>特种设备作业人员资格证件
（</t>
    </r>
    <r>
      <rPr>
        <b/>
        <sz val="11"/>
        <rFont val="Times New Roman"/>
        <family val="1"/>
      </rPr>
      <t>3</t>
    </r>
    <r>
      <rPr>
        <b/>
        <sz val="11"/>
        <rFont val="宋体"/>
        <family val="3"/>
        <charset val="134"/>
      </rPr>
      <t>分）</t>
    </r>
    <phoneticPr fontId="1" type="noConversion"/>
  </si>
  <si>
    <r>
      <rPr>
        <b/>
        <sz val="11"/>
        <rFont val="宋体"/>
        <family val="3"/>
        <charset val="134"/>
      </rPr>
      <t>驻场工程师
人数
（</t>
    </r>
    <r>
      <rPr>
        <b/>
        <sz val="11"/>
        <rFont val="Times New Roman"/>
        <family val="1"/>
      </rPr>
      <t>3</t>
    </r>
    <r>
      <rPr>
        <b/>
        <sz val="11"/>
        <rFont val="宋体"/>
        <family val="3"/>
        <charset val="134"/>
      </rPr>
      <t>分）</t>
    </r>
    <phoneticPr fontId="1" type="noConversion"/>
  </si>
  <si>
    <t>远程服务
平台
（4分）</t>
    <phoneticPr fontId="1" type="noConversion"/>
  </si>
  <si>
    <r>
      <rPr>
        <b/>
        <sz val="11"/>
        <rFont val="宋体"/>
        <family val="3"/>
        <charset val="134"/>
      </rPr>
      <t>投标公司的管理体系及应用服务能力
（</t>
    </r>
    <r>
      <rPr>
        <b/>
        <sz val="11"/>
        <rFont val="Times New Roman"/>
        <family val="1"/>
      </rPr>
      <t>5</t>
    </r>
    <r>
      <rPr>
        <b/>
        <sz val="11"/>
        <rFont val="宋体"/>
        <family val="3"/>
        <charset val="134"/>
      </rPr>
      <t>分）</t>
    </r>
    <phoneticPr fontId="1" type="noConversion"/>
  </si>
  <si>
    <r>
      <rPr>
        <b/>
        <sz val="11"/>
        <rFont val="宋体"/>
        <family val="3"/>
        <charset val="134"/>
      </rPr>
      <t xml:space="preserve">投标公司的规范化建设能力
</t>
    </r>
    <r>
      <rPr>
        <b/>
        <sz val="11"/>
        <rFont val="Times New Roman"/>
        <family val="1"/>
      </rPr>
      <t>(5</t>
    </r>
    <r>
      <rPr>
        <b/>
        <sz val="11"/>
        <rFont val="宋体"/>
        <family val="3"/>
        <charset val="134"/>
      </rPr>
      <t>分）</t>
    </r>
    <phoneticPr fontId="1" type="noConversion"/>
  </si>
  <si>
    <r>
      <rPr>
        <b/>
        <sz val="11"/>
        <rFont val="宋体"/>
        <family val="3"/>
        <charset val="134"/>
      </rPr>
      <t>投标公司的培训培养能力
（</t>
    </r>
    <r>
      <rPr>
        <b/>
        <sz val="11"/>
        <rFont val="Times New Roman"/>
        <family val="1"/>
      </rPr>
      <t>4</t>
    </r>
    <r>
      <rPr>
        <b/>
        <sz val="11"/>
        <rFont val="宋体"/>
        <family val="3"/>
        <charset val="134"/>
      </rPr>
      <t>分）</t>
    </r>
    <phoneticPr fontId="1" type="noConversion"/>
  </si>
  <si>
    <t>节能、环境标志、无线局域网产品
（1分）</t>
    <phoneticPr fontId="1" type="noConversion"/>
  </si>
  <si>
    <t>评标委员会认为供应商的报价明显低于其他通过符合性审查供应商的报价，有可能影响产品质量或者不能诚信履约，要求该供应商在规定时间内提供书面说明及提交相关证明材料；
供应商在规定的时间内递交价格构成说明不能证明其报价合理性的，评标委员会将其作为无效投标处理。</t>
    <phoneticPr fontId="1" type="noConversion"/>
  </si>
  <si>
    <t>得分汇总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</si>
</sst>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4">
    <font>
      <sz val="11"/>
      <color theme="1"/>
      <name val="宋体"/>
      <family val="2"/>
      <charset val="134"/>
      <scheme val="minor"/>
    </font>
    <font>
      <sz val="9"/>
      <name val="宋体"/>
      <family val="2"/>
      <charset val="134"/>
      <scheme val="minor"/>
    </font>
    <font>
      <b/>
      <sz val="11"/>
      <color theme="1"/>
      <name val="Times New Roman"/>
      <family val="1"/>
    </font>
    <font>
      <b/>
      <sz val="11"/>
      <color theme="1"/>
      <name val="宋体"/>
      <family val="3"/>
      <charset val="134"/>
    </font>
    <font>
      <sz val="11"/>
      <color theme="1"/>
      <name val="Times New Roman"/>
      <family val="1"/>
    </font>
    <font>
      <b/>
      <sz val="11"/>
      <name val="Times New Roman"/>
      <family val="1"/>
    </font>
    <font>
      <b/>
      <sz val="11"/>
      <name val="宋体"/>
      <family val="3"/>
      <charset val="134"/>
    </font>
    <font>
      <b/>
      <sz val="11"/>
      <color theme="1"/>
      <name val="宋体"/>
      <family val="2"/>
      <charset val="134"/>
    </font>
    <font>
      <sz val="9"/>
      <name val="宋体"/>
      <family val="3"/>
      <charset val="134"/>
      <scheme val="minor"/>
    </font>
    <font>
      <sz val="11"/>
      <color theme="1" tint="4.9989318521683403E-2"/>
      <name val="Times New Roman"/>
      <family val="1"/>
    </font>
    <font>
      <sz val="11"/>
      <color theme="1" tint="4.9989318521683403E-2"/>
      <name val="宋体"/>
      <family val="3"/>
      <charset val="134"/>
      <scheme val="major"/>
    </font>
    <font>
      <b/>
      <sz val="11"/>
      <color theme="1" tint="4.9989318521683403E-2"/>
      <name val="Times New Roman"/>
      <family val="1"/>
    </font>
    <font>
      <sz val="11"/>
      <color theme="1" tint="4.9989318521683403E-2"/>
      <name val="宋体"/>
      <family val="3"/>
      <charset val="134"/>
    </font>
    <font>
      <sz val="11"/>
      <color theme="1"/>
      <name val="宋体"/>
      <family val="3"/>
      <charset val="134"/>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47">
    <xf numFmtId="0" fontId="0" fillId="0" borderId="0" xfId="0">
      <alignment vertical="center"/>
    </xf>
    <xf numFmtId="0" fontId="5" fillId="0" borderId="1" xfId="0" applyFont="1" applyBorder="1" applyAlignment="1">
      <alignment horizontal="center" vertical="center" wrapText="1"/>
    </xf>
    <xf numFmtId="0" fontId="4" fillId="0" borderId="0" xfId="0" applyFont="1">
      <alignment vertical="center"/>
    </xf>
    <xf numFmtId="0" fontId="0"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Border="1" applyAlignment="1">
      <alignment horizontal="center" vertical="center"/>
    </xf>
    <xf numFmtId="176" fontId="10" fillId="0" borderId="6"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0" fillId="0" borderId="0" xfId="0"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49" fontId="11" fillId="0" borderId="1"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49" fontId="2" fillId="0" borderId="2" xfId="0" applyNumberFormat="1"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176" fontId="9" fillId="0" borderId="15"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176" fontId="9" fillId="0" borderId="16" xfId="0" applyNumberFormat="1" applyFont="1" applyFill="1" applyBorder="1" applyAlignment="1">
      <alignment horizontal="center" vertical="center" wrapText="1"/>
    </xf>
    <xf numFmtId="176" fontId="9" fillId="0" borderId="17" xfId="0" applyNumberFormat="1" applyFont="1" applyFill="1" applyBorder="1" applyAlignment="1">
      <alignment horizontal="center" vertical="center" wrapText="1"/>
    </xf>
    <xf numFmtId="176" fontId="9" fillId="0" borderId="18" xfId="0" applyNumberFormat="1" applyFont="1" applyFill="1" applyBorder="1" applyAlignment="1">
      <alignment horizontal="center" vertical="center" wrapText="1"/>
    </xf>
    <xf numFmtId="176" fontId="9" fillId="0" borderId="19" xfId="0" applyNumberFormat="1" applyFont="1" applyFill="1" applyBorder="1" applyAlignment="1">
      <alignment horizontal="center" vertical="center" wrapText="1"/>
    </xf>
    <xf numFmtId="176" fontId="12" fillId="0"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2" fontId="4" fillId="0" borderId="3" xfId="0" applyNumberFormat="1" applyFont="1" applyBorder="1" applyAlignment="1">
      <alignment horizontal="center" vertical="center" wrapText="1"/>
    </xf>
    <xf numFmtId="2" fontId="13" fillId="0" borderId="20" xfId="0" applyNumberFormat="1" applyFont="1" applyBorder="1" applyAlignment="1">
      <alignment horizontal="left" vertical="center" wrapText="1"/>
    </xf>
    <xf numFmtId="49" fontId="2" fillId="0" borderId="15"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9" fontId="2" fillId="0" borderId="16" xfId="0" applyNumberFormat="1" applyFont="1" applyFill="1" applyBorder="1" applyAlignment="1">
      <alignment horizontal="left" vertical="center" wrapText="1"/>
    </xf>
    <xf numFmtId="0" fontId="0" fillId="0" borderId="7" xfId="0" applyFont="1" applyBorder="1" applyAlignment="1">
      <alignment horizontal="center" vertical="center" wrapText="1"/>
    </xf>
    <xf numFmtId="2" fontId="4" fillId="0" borderId="7" xfId="0" applyNumberFormat="1" applyFont="1" applyBorder="1" applyAlignment="1">
      <alignment horizontal="center" vertical="center" wrapText="1"/>
    </xf>
    <xf numFmtId="2" fontId="13" fillId="0" borderId="21" xfId="0" applyNumberFormat="1" applyFont="1" applyBorder="1" applyAlignment="1">
      <alignment horizontal="left" vertical="center" wrapText="1"/>
    </xf>
    <xf numFmtId="2" fontId="13" fillId="0" borderId="22" xfId="0" applyNumberFormat="1" applyFont="1" applyBorder="1" applyAlignment="1">
      <alignment horizontal="left"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常规"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0</xdr:row>
      <xdr:rowOff>68580</xdr:rowOff>
    </xdr:from>
    <xdr:to>
      <xdr:col>3</xdr:col>
      <xdr:colOff>147280</xdr:colOff>
      <xdr:row>1</xdr:row>
      <xdr:rowOff>490470</xdr:rowOff>
    </xdr:to>
    <xdr:pic>
      <xdr:nvPicPr>
        <xdr:cNvPr id="2" name="图片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68580"/>
          <a:ext cx="3606760" cy="604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xdr:colOff>
      <xdr:row>0</xdr:row>
      <xdr:rowOff>68580</xdr:rowOff>
    </xdr:from>
    <xdr:to>
      <xdr:col>3</xdr:col>
      <xdr:colOff>147280</xdr:colOff>
      <xdr:row>1</xdr:row>
      <xdr:rowOff>490470</xdr:rowOff>
    </xdr:to>
    <xdr:pic>
      <xdr:nvPicPr>
        <xdr:cNvPr id="2" name="图片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68580"/>
          <a:ext cx="3606760" cy="604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xdr:colOff>
      <xdr:row>0</xdr:row>
      <xdr:rowOff>68580</xdr:rowOff>
    </xdr:from>
    <xdr:to>
      <xdr:col>2</xdr:col>
      <xdr:colOff>756880</xdr:colOff>
      <xdr:row>1</xdr:row>
      <xdr:rowOff>490470</xdr:rowOff>
    </xdr:to>
    <xdr:pic>
      <xdr:nvPicPr>
        <xdr:cNvPr id="2" name="图片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68580"/>
          <a:ext cx="3606760" cy="604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
  <sheetViews>
    <sheetView zoomScaleNormal="100" workbookViewId="0">
      <selection activeCell="A3" sqref="A3:L5"/>
    </sheetView>
  </sheetViews>
  <sheetFormatPr defaultRowHeight="14.4"/>
  <cols>
    <col min="1" max="1" width="23" customWidth="1"/>
    <col min="2" max="3" width="13.88671875" customWidth="1"/>
    <col min="4" max="5" width="11.33203125" customWidth="1"/>
    <col min="6" max="8" width="10" customWidth="1"/>
    <col min="9" max="9" width="11.33203125" customWidth="1"/>
    <col min="10" max="10" width="10.5546875" customWidth="1"/>
    <col min="11" max="11" width="9.21875" customWidth="1"/>
    <col min="12" max="12" width="10.109375" customWidth="1"/>
  </cols>
  <sheetData>
    <row r="2" spans="1:12" ht="47.25" customHeight="1" thickBot="1">
      <c r="A2" s="12"/>
      <c r="B2" s="12"/>
      <c r="C2" s="12"/>
      <c r="D2" s="12"/>
      <c r="E2" s="12"/>
      <c r="F2" s="12"/>
      <c r="G2" s="12"/>
      <c r="H2" s="12"/>
      <c r="I2" s="12"/>
      <c r="J2" s="12"/>
      <c r="K2" s="12"/>
      <c r="L2" s="12"/>
    </row>
    <row r="3" spans="1:12" s="2" customFormat="1" ht="27.6" customHeight="1">
      <c r="A3" s="13" t="s">
        <v>7</v>
      </c>
      <c r="B3" s="14"/>
      <c r="C3" s="14"/>
      <c r="D3" s="14"/>
      <c r="E3" s="14"/>
      <c r="F3" s="14"/>
      <c r="G3" s="14"/>
      <c r="H3" s="14"/>
      <c r="I3" s="14"/>
      <c r="J3" s="14"/>
      <c r="K3" s="14"/>
      <c r="L3" s="15"/>
    </row>
    <row r="4" spans="1:12" s="2" customFormat="1" ht="27.6" customHeight="1">
      <c r="A4" s="20" t="s">
        <v>8</v>
      </c>
      <c r="B4" s="16"/>
      <c r="C4" s="16"/>
      <c r="D4" s="16"/>
      <c r="E4" s="16"/>
      <c r="F4" s="16"/>
      <c r="G4" s="16"/>
      <c r="H4" s="16"/>
      <c r="I4" s="16"/>
      <c r="J4" s="16"/>
      <c r="K4" s="16"/>
      <c r="L4" s="17"/>
    </row>
    <row r="5" spans="1:12" s="2" customFormat="1" ht="27.6" customHeight="1">
      <c r="A5" s="20" t="s">
        <v>9</v>
      </c>
      <c r="B5" s="16"/>
      <c r="C5" s="16"/>
      <c r="D5" s="16"/>
      <c r="E5" s="16"/>
      <c r="F5" s="16"/>
      <c r="G5" s="16"/>
      <c r="H5" s="16"/>
      <c r="I5" s="16"/>
      <c r="J5" s="16"/>
      <c r="K5" s="16"/>
      <c r="L5" s="17"/>
    </row>
    <row r="6" spans="1:12" ht="47.4" customHeight="1">
      <c r="A6" s="29" t="s">
        <v>6</v>
      </c>
      <c r="B6" s="21"/>
      <c r="C6" s="21"/>
      <c r="D6" s="21"/>
      <c r="E6" s="21"/>
      <c r="F6" s="21"/>
      <c r="G6" s="21"/>
      <c r="H6" s="21"/>
      <c r="I6" s="21"/>
      <c r="J6" s="21"/>
      <c r="K6" s="21"/>
      <c r="L6" s="22"/>
    </row>
    <row r="7" spans="1:12" s="2" customFormat="1" ht="47.4" customHeight="1">
      <c r="A7" s="23"/>
      <c r="B7" s="24"/>
      <c r="C7" s="24"/>
      <c r="D7" s="24"/>
      <c r="E7" s="24"/>
      <c r="F7" s="24"/>
      <c r="G7" s="24"/>
      <c r="H7" s="24"/>
      <c r="I7" s="24"/>
      <c r="J7" s="24"/>
      <c r="K7" s="24"/>
      <c r="L7" s="25"/>
    </row>
    <row r="8" spans="1:12" ht="47.4" customHeight="1" thickBot="1">
      <c r="A8" s="26"/>
      <c r="B8" s="27"/>
      <c r="C8" s="27"/>
      <c r="D8" s="27"/>
      <c r="E8" s="27"/>
      <c r="F8" s="27"/>
      <c r="G8" s="27"/>
      <c r="H8" s="27"/>
      <c r="I8" s="27"/>
      <c r="J8" s="27"/>
      <c r="K8" s="27"/>
      <c r="L8" s="28"/>
    </row>
    <row r="9" spans="1:12" ht="70.2" customHeight="1"/>
  </sheetData>
  <mergeCells count="5">
    <mergeCell ref="A6:L8"/>
    <mergeCell ref="A2:L2"/>
    <mergeCell ref="A3:L3"/>
    <mergeCell ref="A4:L4"/>
    <mergeCell ref="A5:L5"/>
  </mergeCells>
  <phoneticPr fontId="1" type="noConversion"/>
  <pageMargins left="0.17" right="0.17" top="0.4" bottom="0.21" header="0.18" footer="0.17"/>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
  <sheetViews>
    <sheetView zoomScaleNormal="100" workbookViewId="0">
      <selection activeCell="A3" sqref="A3:L5"/>
    </sheetView>
  </sheetViews>
  <sheetFormatPr defaultRowHeight="14.4"/>
  <cols>
    <col min="1" max="1" width="23" customWidth="1"/>
    <col min="2" max="3" width="13.88671875" customWidth="1"/>
    <col min="4" max="5" width="11.33203125" customWidth="1"/>
    <col min="6" max="8" width="10" customWidth="1"/>
    <col min="9" max="9" width="11.33203125" customWidth="1"/>
    <col min="10" max="10" width="10.5546875" customWidth="1"/>
    <col min="11" max="11" width="9.21875" customWidth="1"/>
    <col min="12" max="12" width="10.109375" customWidth="1"/>
  </cols>
  <sheetData>
    <row r="2" spans="1:12" ht="47.25" customHeight="1" thickBot="1">
      <c r="A2" s="12"/>
      <c r="B2" s="12"/>
      <c r="C2" s="12"/>
      <c r="D2" s="12"/>
      <c r="E2" s="12"/>
      <c r="F2" s="12"/>
      <c r="G2" s="12"/>
      <c r="H2" s="12"/>
      <c r="I2" s="12"/>
      <c r="J2" s="12"/>
      <c r="K2" s="12"/>
      <c r="L2" s="12"/>
    </row>
    <row r="3" spans="1:12" s="2" customFormat="1" ht="27.6" customHeight="1">
      <c r="A3" s="13" t="s">
        <v>10</v>
      </c>
      <c r="B3" s="14"/>
      <c r="C3" s="14"/>
      <c r="D3" s="14"/>
      <c r="E3" s="14"/>
      <c r="F3" s="14"/>
      <c r="G3" s="14"/>
      <c r="H3" s="14"/>
      <c r="I3" s="14"/>
      <c r="J3" s="14"/>
      <c r="K3" s="14"/>
      <c r="L3" s="15"/>
    </row>
    <row r="4" spans="1:12" s="2" customFormat="1" ht="27.6" customHeight="1">
      <c r="A4" s="20" t="s">
        <v>11</v>
      </c>
      <c r="B4" s="16"/>
      <c r="C4" s="16"/>
      <c r="D4" s="16"/>
      <c r="E4" s="16"/>
      <c r="F4" s="16"/>
      <c r="G4" s="16"/>
      <c r="H4" s="16"/>
      <c r="I4" s="16"/>
      <c r="J4" s="16"/>
      <c r="K4" s="16"/>
      <c r="L4" s="17"/>
    </row>
    <row r="5" spans="1:12" s="2" customFormat="1" ht="27.6" customHeight="1">
      <c r="A5" s="20" t="s">
        <v>12</v>
      </c>
      <c r="B5" s="16"/>
      <c r="C5" s="16"/>
      <c r="D5" s="16"/>
      <c r="E5" s="16"/>
      <c r="F5" s="16"/>
      <c r="G5" s="16"/>
      <c r="H5" s="16"/>
      <c r="I5" s="16"/>
      <c r="J5" s="16"/>
      <c r="K5" s="16"/>
      <c r="L5" s="17"/>
    </row>
    <row r="6" spans="1:12" ht="47.4" customHeight="1">
      <c r="A6" s="29" t="s">
        <v>6</v>
      </c>
      <c r="B6" s="21"/>
      <c r="C6" s="21"/>
      <c r="D6" s="21"/>
      <c r="E6" s="21"/>
      <c r="F6" s="21"/>
      <c r="G6" s="21"/>
      <c r="H6" s="21"/>
      <c r="I6" s="21"/>
      <c r="J6" s="21"/>
      <c r="K6" s="21"/>
      <c r="L6" s="22"/>
    </row>
    <row r="7" spans="1:12" s="2" customFormat="1" ht="47.4" customHeight="1">
      <c r="A7" s="23"/>
      <c r="B7" s="24"/>
      <c r="C7" s="24"/>
      <c r="D7" s="24"/>
      <c r="E7" s="24"/>
      <c r="F7" s="24"/>
      <c r="G7" s="24"/>
      <c r="H7" s="24"/>
      <c r="I7" s="24"/>
      <c r="J7" s="24"/>
      <c r="K7" s="24"/>
      <c r="L7" s="25"/>
    </row>
    <row r="8" spans="1:12" ht="47.4" customHeight="1" thickBot="1">
      <c r="A8" s="26"/>
      <c r="B8" s="27"/>
      <c r="C8" s="27"/>
      <c r="D8" s="27"/>
      <c r="E8" s="27"/>
      <c r="F8" s="27"/>
      <c r="G8" s="27"/>
      <c r="H8" s="27"/>
      <c r="I8" s="27"/>
      <c r="J8" s="27"/>
      <c r="K8" s="27"/>
      <c r="L8" s="28"/>
    </row>
    <row r="9" spans="1:12" ht="70.2" customHeight="1"/>
  </sheetData>
  <mergeCells count="5">
    <mergeCell ref="A2:L2"/>
    <mergeCell ref="A3:L3"/>
    <mergeCell ref="A4:L4"/>
    <mergeCell ref="A5:L5"/>
    <mergeCell ref="A6:L8"/>
  </mergeCells>
  <phoneticPr fontId="1" type="noConversion"/>
  <pageMargins left="0.17" right="0.17" top="0.4" bottom="0.21" header="0.18" footer="0.17"/>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6"/>
  <sheetViews>
    <sheetView tabSelected="1" zoomScaleNormal="100" workbookViewId="0">
      <pane xSplit="1" topLeftCell="B1" activePane="topRight" state="frozen"/>
      <selection activeCell="A4" sqref="A4"/>
      <selection pane="topRight" activeCell="A4" sqref="A4:T4"/>
    </sheetView>
  </sheetViews>
  <sheetFormatPr defaultRowHeight="14.4"/>
  <cols>
    <col min="1" max="1" width="29.5546875" customWidth="1"/>
    <col min="2" max="2" width="12.33203125" customWidth="1"/>
    <col min="3" max="3" width="12.21875" customWidth="1"/>
    <col min="4" max="5" width="11.33203125" customWidth="1"/>
    <col min="6" max="6" width="10" customWidth="1"/>
    <col min="7" max="16" width="14.88671875" customWidth="1"/>
    <col min="17" max="17" width="13.88671875" customWidth="1"/>
    <col min="18" max="18" width="12.33203125" customWidth="1"/>
    <col min="19" max="20" width="11.77734375" customWidth="1"/>
  </cols>
  <sheetData>
    <row r="2" spans="1:20" ht="47.25" customHeight="1" thickBot="1">
      <c r="A2" s="12"/>
      <c r="B2" s="12"/>
      <c r="C2" s="12"/>
      <c r="D2" s="12"/>
      <c r="E2" s="12"/>
      <c r="F2" s="12"/>
      <c r="G2" s="12"/>
      <c r="H2" s="12"/>
      <c r="I2" s="12"/>
      <c r="J2" s="12"/>
      <c r="K2" s="12"/>
      <c r="L2" s="12"/>
      <c r="M2" s="12"/>
      <c r="N2" s="12"/>
      <c r="O2" s="12"/>
      <c r="P2" s="12"/>
      <c r="Q2" s="12"/>
      <c r="R2" s="12"/>
      <c r="S2" s="12"/>
      <c r="T2" s="6"/>
    </row>
    <row r="3" spans="1:20" s="2" customFormat="1" ht="18.600000000000001" customHeight="1">
      <c r="A3" s="37" t="s">
        <v>10</v>
      </c>
      <c r="B3" s="38"/>
      <c r="C3" s="38"/>
      <c r="D3" s="38"/>
      <c r="E3" s="38"/>
      <c r="F3" s="38"/>
      <c r="G3" s="38"/>
      <c r="H3" s="38"/>
      <c r="I3" s="38"/>
      <c r="J3" s="38"/>
      <c r="K3" s="38"/>
      <c r="L3" s="38"/>
      <c r="M3" s="38"/>
      <c r="N3" s="38"/>
      <c r="O3" s="38"/>
      <c r="P3" s="38"/>
      <c r="Q3" s="38"/>
      <c r="R3" s="38"/>
      <c r="S3" s="38"/>
      <c r="T3" s="39"/>
    </row>
    <row r="4" spans="1:20" s="2" customFormat="1" ht="18.600000000000001" customHeight="1">
      <c r="A4" s="35" t="s">
        <v>11</v>
      </c>
      <c r="B4" s="36"/>
      <c r="C4" s="36"/>
      <c r="D4" s="36"/>
      <c r="E4" s="36"/>
      <c r="F4" s="36"/>
      <c r="G4" s="36"/>
      <c r="H4" s="36"/>
      <c r="I4" s="36"/>
      <c r="J4" s="36"/>
      <c r="K4" s="36"/>
      <c r="L4" s="36"/>
      <c r="M4" s="36"/>
      <c r="N4" s="36"/>
      <c r="O4" s="36"/>
      <c r="P4" s="36"/>
      <c r="Q4" s="36"/>
      <c r="R4" s="36"/>
      <c r="S4" s="36"/>
      <c r="T4" s="40"/>
    </row>
    <row r="5" spans="1:20" s="2" customFormat="1" ht="18.600000000000001" customHeight="1">
      <c r="A5" s="35" t="s">
        <v>13</v>
      </c>
      <c r="B5" s="36"/>
      <c r="C5" s="36"/>
      <c r="D5" s="36"/>
      <c r="E5" s="36"/>
      <c r="F5" s="36"/>
      <c r="G5" s="36"/>
      <c r="H5" s="36"/>
      <c r="I5" s="36"/>
      <c r="J5" s="36"/>
      <c r="K5" s="36"/>
      <c r="L5" s="36"/>
      <c r="M5" s="36"/>
      <c r="N5" s="36"/>
      <c r="O5" s="36"/>
      <c r="P5" s="36"/>
      <c r="Q5" s="36"/>
      <c r="R5" s="36"/>
      <c r="S5" s="36"/>
      <c r="T5" s="40"/>
    </row>
    <row r="6" spans="1:20" s="2" customFormat="1" ht="32.4" customHeight="1">
      <c r="A6" s="18" t="s">
        <v>1</v>
      </c>
      <c r="B6" s="19" t="s">
        <v>2</v>
      </c>
      <c r="C6" s="19" t="s">
        <v>3</v>
      </c>
      <c r="D6" s="19" t="s">
        <v>21</v>
      </c>
      <c r="E6" s="19"/>
      <c r="F6" s="19" t="s">
        <v>24</v>
      </c>
      <c r="G6" s="11"/>
      <c r="H6" s="11"/>
      <c r="I6" s="11"/>
      <c r="J6" s="11"/>
      <c r="K6" s="11"/>
      <c r="L6" s="11"/>
      <c r="M6" s="11"/>
      <c r="N6" s="11"/>
      <c r="O6" s="11"/>
      <c r="P6" s="11"/>
      <c r="Q6" s="11"/>
      <c r="R6" s="11"/>
      <c r="S6" s="19" t="s">
        <v>4</v>
      </c>
      <c r="T6" s="45" t="s">
        <v>41</v>
      </c>
    </row>
    <row r="7" spans="1:20" s="2" customFormat="1" ht="17.399999999999999" customHeight="1">
      <c r="A7" s="18"/>
      <c r="B7" s="19"/>
      <c r="C7" s="19"/>
      <c r="D7" s="19" t="s">
        <v>22</v>
      </c>
      <c r="E7" s="19" t="s">
        <v>23</v>
      </c>
      <c r="F7" s="30" t="s">
        <v>25</v>
      </c>
      <c r="G7" s="32" t="s">
        <v>28</v>
      </c>
      <c r="H7" s="30"/>
      <c r="I7" s="30" t="s">
        <v>29</v>
      </c>
      <c r="J7" s="32" t="s">
        <v>30</v>
      </c>
      <c r="K7" s="32"/>
      <c r="L7" s="32"/>
      <c r="M7" s="32"/>
      <c r="N7" s="32"/>
      <c r="O7" s="30" t="s">
        <v>36</v>
      </c>
      <c r="P7" s="30" t="s">
        <v>37</v>
      </c>
      <c r="Q7" s="30" t="s">
        <v>38</v>
      </c>
      <c r="R7" s="32" t="s">
        <v>39</v>
      </c>
      <c r="S7" s="19"/>
      <c r="T7" s="46"/>
    </row>
    <row r="8" spans="1:20" s="2" customFormat="1" ht="43.8" customHeight="1">
      <c r="A8" s="18"/>
      <c r="B8" s="19"/>
      <c r="C8" s="19"/>
      <c r="D8" s="19"/>
      <c r="E8" s="19"/>
      <c r="F8" s="30"/>
      <c r="G8" s="1" t="s">
        <v>26</v>
      </c>
      <c r="H8" s="1" t="s">
        <v>27</v>
      </c>
      <c r="I8" s="30"/>
      <c r="J8" s="1" t="s">
        <v>31</v>
      </c>
      <c r="K8" s="1" t="s">
        <v>32</v>
      </c>
      <c r="L8" s="1" t="s">
        <v>34</v>
      </c>
      <c r="M8" s="1" t="s">
        <v>33</v>
      </c>
      <c r="N8" s="31" t="s">
        <v>35</v>
      </c>
      <c r="O8" s="30"/>
      <c r="P8" s="30"/>
      <c r="Q8" s="30"/>
      <c r="R8" s="30"/>
      <c r="S8" s="19"/>
      <c r="T8" s="46"/>
    </row>
    <row r="9" spans="1:20" ht="47.4" customHeight="1">
      <c r="A9" s="7" t="s">
        <v>14</v>
      </c>
      <c r="B9" s="41" t="s">
        <v>5</v>
      </c>
      <c r="C9" s="41" t="s">
        <v>0</v>
      </c>
      <c r="D9" s="42">
        <f>E9*4</f>
        <v>156</v>
      </c>
      <c r="E9" s="42">
        <v>39</v>
      </c>
      <c r="F9" s="42">
        <v>34</v>
      </c>
      <c r="G9" s="42">
        <v>20</v>
      </c>
      <c r="H9" s="42">
        <v>25</v>
      </c>
      <c r="I9" s="42">
        <v>0</v>
      </c>
      <c r="J9" s="42">
        <v>5</v>
      </c>
      <c r="K9" s="42">
        <v>0</v>
      </c>
      <c r="L9" s="42">
        <v>0</v>
      </c>
      <c r="M9" s="42">
        <v>0</v>
      </c>
      <c r="N9" s="42">
        <v>0</v>
      </c>
      <c r="O9" s="42">
        <v>0</v>
      </c>
      <c r="P9" s="42">
        <v>0</v>
      </c>
      <c r="Q9" s="42">
        <v>0</v>
      </c>
      <c r="R9" s="42">
        <v>0</v>
      </c>
      <c r="S9" s="42">
        <f>(F9+G9+H9+I9+J9+K9+L9+M9+N9+O9+P9+Q9+R9)/5</f>
        <v>16.8</v>
      </c>
      <c r="T9" s="33">
        <f>E9+S9</f>
        <v>55.8</v>
      </c>
    </row>
    <row r="10" spans="1:20" ht="47.4" customHeight="1">
      <c r="A10" s="8" t="s">
        <v>15</v>
      </c>
      <c r="B10" s="3" t="s">
        <v>0</v>
      </c>
      <c r="C10" s="3" t="s">
        <v>0</v>
      </c>
      <c r="D10" s="4">
        <f t="shared" ref="D10:D13" si="0">E10*4</f>
        <v>156</v>
      </c>
      <c r="E10" s="4">
        <v>39</v>
      </c>
      <c r="F10" s="4">
        <v>30.75</v>
      </c>
      <c r="G10" s="4">
        <v>25</v>
      </c>
      <c r="H10" s="4">
        <v>25</v>
      </c>
      <c r="I10" s="4">
        <v>60</v>
      </c>
      <c r="J10" s="4">
        <v>10</v>
      </c>
      <c r="K10" s="4">
        <v>10</v>
      </c>
      <c r="L10" s="4">
        <v>0</v>
      </c>
      <c r="M10" s="4">
        <v>15</v>
      </c>
      <c r="N10" s="4">
        <v>20</v>
      </c>
      <c r="O10" s="4">
        <v>25</v>
      </c>
      <c r="P10" s="4">
        <v>25</v>
      </c>
      <c r="Q10" s="4">
        <v>20</v>
      </c>
      <c r="R10" s="4">
        <v>0</v>
      </c>
      <c r="S10" s="42">
        <f t="shared" ref="S10:S13" si="1">(F10+G10+H10+I10+J10+K10+L10+M10+N10+O10+P10+Q10+R10)/5</f>
        <v>53.15</v>
      </c>
      <c r="T10" s="33">
        <f t="shared" ref="T10:T13" si="2">E10+S10</f>
        <v>92.15</v>
      </c>
    </row>
    <row r="11" spans="1:20" ht="47.4" customHeight="1">
      <c r="A11" s="9" t="s">
        <v>16</v>
      </c>
      <c r="B11" s="3" t="s">
        <v>5</v>
      </c>
      <c r="C11" s="3" t="s">
        <v>0</v>
      </c>
      <c r="D11" s="4">
        <f t="shared" si="0"/>
        <v>156</v>
      </c>
      <c r="E11" s="4">
        <v>39</v>
      </c>
      <c r="F11" s="4">
        <v>50</v>
      </c>
      <c r="G11" s="4">
        <v>25</v>
      </c>
      <c r="H11" s="4">
        <v>25</v>
      </c>
      <c r="I11" s="4">
        <v>60</v>
      </c>
      <c r="J11" s="4">
        <v>10</v>
      </c>
      <c r="K11" s="4">
        <v>2.5</v>
      </c>
      <c r="L11" s="4">
        <v>15</v>
      </c>
      <c r="M11" s="4">
        <v>15</v>
      </c>
      <c r="N11" s="4">
        <v>20</v>
      </c>
      <c r="O11" s="4">
        <v>25</v>
      </c>
      <c r="P11" s="4">
        <v>25</v>
      </c>
      <c r="Q11" s="4">
        <v>20</v>
      </c>
      <c r="R11" s="4">
        <v>0</v>
      </c>
      <c r="S11" s="42">
        <f t="shared" si="1"/>
        <v>58.5</v>
      </c>
      <c r="T11" s="33">
        <f t="shared" si="2"/>
        <v>97.5</v>
      </c>
    </row>
    <row r="12" spans="1:20" ht="47.4" customHeight="1">
      <c r="A12" s="9" t="s">
        <v>17</v>
      </c>
      <c r="B12" s="3" t="s">
        <v>0</v>
      </c>
      <c r="C12" s="3" t="s">
        <v>0</v>
      </c>
      <c r="D12" s="4">
        <f t="shared" si="0"/>
        <v>156</v>
      </c>
      <c r="E12" s="4">
        <v>39</v>
      </c>
      <c r="F12" s="4">
        <v>33.35</v>
      </c>
      <c r="G12" s="4">
        <v>20</v>
      </c>
      <c r="H12" s="4">
        <v>25</v>
      </c>
      <c r="I12" s="4">
        <v>0</v>
      </c>
      <c r="J12" s="4">
        <v>10</v>
      </c>
      <c r="K12" s="4">
        <v>0</v>
      </c>
      <c r="L12" s="4">
        <v>0</v>
      </c>
      <c r="M12" s="4">
        <v>0</v>
      </c>
      <c r="N12" s="4">
        <v>0</v>
      </c>
      <c r="O12" s="4">
        <v>0</v>
      </c>
      <c r="P12" s="4">
        <v>0</v>
      </c>
      <c r="Q12" s="4">
        <v>0</v>
      </c>
      <c r="R12" s="4">
        <v>0</v>
      </c>
      <c r="S12" s="42">
        <f t="shared" si="1"/>
        <v>17.669999999999998</v>
      </c>
      <c r="T12" s="33">
        <f t="shared" si="2"/>
        <v>56.67</v>
      </c>
    </row>
    <row r="13" spans="1:20" ht="47.4" customHeight="1">
      <c r="A13" s="9" t="s">
        <v>18</v>
      </c>
      <c r="B13" s="3" t="s">
        <v>5</v>
      </c>
      <c r="C13" s="3" t="s">
        <v>0</v>
      </c>
      <c r="D13" s="4">
        <f t="shared" si="0"/>
        <v>156</v>
      </c>
      <c r="E13" s="4">
        <v>39</v>
      </c>
      <c r="F13" s="4">
        <v>33.35</v>
      </c>
      <c r="G13" s="4">
        <v>20</v>
      </c>
      <c r="H13" s="4">
        <v>25</v>
      </c>
      <c r="I13" s="4">
        <v>0</v>
      </c>
      <c r="J13" s="4">
        <v>10</v>
      </c>
      <c r="K13" s="4">
        <v>0</v>
      </c>
      <c r="L13" s="4">
        <v>7.5</v>
      </c>
      <c r="M13" s="4">
        <v>0</v>
      </c>
      <c r="N13" s="4">
        <v>20</v>
      </c>
      <c r="O13" s="4">
        <v>15</v>
      </c>
      <c r="P13" s="4">
        <v>0</v>
      </c>
      <c r="Q13" s="4">
        <v>0</v>
      </c>
      <c r="R13" s="4">
        <v>0</v>
      </c>
      <c r="S13" s="42">
        <f t="shared" si="1"/>
        <v>26.169999999999998</v>
      </c>
      <c r="T13" s="33">
        <f t="shared" si="2"/>
        <v>65.17</v>
      </c>
    </row>
    <row r="14" spans="1:20" ht="47.4" customHeight="1" thickBot="1">
      <c r="A14" s="10" t="s">
        <v>19</v>
      </c>
      <c r="B14" s="5" t="s">
        <v>0</v>
      </c>
      <c r="C14" s="5" t="s">
        <v>20</v>
      </c>
      <c r="D14" s="34" t="s">
        <v>40</v>
      </c>
      <c r="E14" s="43"/>
      <c r="F14" s="43"/>
      <c r="G14" s="43"/>
      <c r="H14" s="43"/>
      <c r="I14" s="43"/>
      <c r="J14" s="43"/>
      <c r="K14" s="43"/>
      <c r="L14" s="43"/>
      <c r="M14" s="43"/>
      <c r="N14" s="43"/>
      <c r="O14" s="43"/>
      <c r="P14" s="43"/>
      <c r="Q14" s="43"/>
      <c r="R14" s="43"/>
      <c r="S14" s="43"/>
      <c r="T14" s="44"/>
    </row>
    <row r="15" spans="1:20" ht="70.2" customHeight="1"/>
    <row r="16" spans="1:20" ht="70.2" customHeight="1"/>
  </sheetData>
  <mergeCells count="22">
    <mergeCell ref="T6:T8"/>
    <mergeCell ref="A3:T3"/>
    <mergeCell ref="A4:T4"/>
    <mergeCell ref="A5:T5"/>
    <mergeCell ref="O7:O8"/>
    <mergeCell ref="P7:P8"/>
    <mergeCell ref="Q7:Q8"/>
    <mergeCell ref="R7:R8"/>
    <mergeCell ref="S6:S8"/>
    <mergeCell ref="D14:T14"/>
    <mergeCell ref="E7:E8"/>
    <mergeCell ref="F7:F8"/>
    <mergeCell ref="G7:H7"/>
    <mergeCell ref="I7:I8"/>
    <mergeCell ref="J7:N7"/>
    <mergeCell ref="A2:S2"/>
    <mergeCell ref="D6:E6"/>
    <mergeCell ref="F6:R6"/>
    <mergeCell ref="A6:A8"/>
    <mergeCell ref="B6:B8"/>
    <mergeCell ref="C6:C8"/>
    <mergeCell ref="D7:D8"/>
  </mergeCells>
  <phoneticPr fontId="1" type="noConversion"/>
  <conditionalFormatting sqref="F7:G7 G8:H8 L8:M8">
    <cfRule type="duplicateValues" dxfId="1" priority="4"/>
  </conditionalFormatting>
  <conditionalFormatting sqref="N8">
    <cfRule type="duplicateValues" dxfId="0" priority="1"/>
  </conditionalFormatting>
  <pageMargins left="0.17" right="0.17" top="0.4" bottom="0.21" header="0.18" footer="0.17"/>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第1包</vt:lpstr>
      <vt:lpstr>第2包</vt:lpstr>
      <vt:lpstr>第3包</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陈新武</dc:creator>
  <cp:lastModifiedBy>Chan</cp:lastModifiedBy>
  <cp:lastPrinted>2021-11-18T07:40:53Z</cp:lastPrinted>
  <dcterms:created xsi:type="dcterms:W3CDTF">2019-04-02T05:56:31Z</dcterms:created>
  <dcterms:modified xsi:type="dcterms:W3CDTF">2022-02-23T07:35:18Z</dcterms:modified>
</cp:coreProperties>
</file>