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年\成都大学附属医院\10月份-教学用移动X射线成像仪系统\11、其他\"/>
    </mc:Choice>
  </mc:AlternateContent>
  <bookViews>
    <workbookView xWindow="0" yWindow="0" windowWidth="20496" windowHeight="7776"/>
  </bookViews>
  <sheets>
    <sheet name="01包" sheetId="12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2" l="1"/>
  <c r="J8" i="12" s="1"/>
  <c r="I12" i="12"/>
  <c r="J12" i="12" s="1"/>
  <c r="D12" i="12"/>
  <c r="I11" i="12"/>
  <c r="J11" i="12" s="1"/>
  <c r="D11" i="12"/>
  <c r="I10" i="12"/>
  <c r="J10" i="12" s="1"/>
  <c r="D10" i="12"/>
  <c r="D8" i="12"/>
  <c r="I13" i="12" l="1"/>
  <c r="I9" i="12"/>
  <c r="J13" i="12" l="1"/>
  <c r="J9" i="12"/>
  <c r="D13" i="12"/>
  <c r="D9" i="12"/>
</calcChain>
</file>

<file path=xl/sharedStrings.xml><?xml version="1.0" encoding="utf-8"?>
<sst xmlns="http://schemas.openxmlformats.org/spreadsheetml/2006/main" count="33" uniqueCount="25">
  <si>
    <r>
      <rPr>
        <b/>
        <sz val="11"/>
        <color theme="1"/>
        <rFont val="宋体"/>
        <family val="2"/>
        <charset val="134"/>
      </rPr>
      <t>平均分
汇总得分</t>
    </r>
    <phoneticPr fontId="1" type="noConversion"/>
  </si>
  <si>
    <r>
      <rPr>
        <b/>
        <sz val="11"/>
        <color theme="1"/>
        <rFont val="宋体"/>
        <family val="2"/>
        <charset val="134"/>
      </rPr>
      <t>供应商名称</t>
    </r>
    <phoneticPr fontId="1" type="noConversion"/>
  </si>
  <si>
    <r>
      <rPr>
        <b/>
        <sz val="11"/>
        <color theme="1"/>
        <rFont val="宋体"/>
        <family val="2"/>
        <charset val="134"/>
      </rPr>
      <t>是否通过
资格性审查</t>
    </r>
    <phoneticPr fontId="1" type="noConversion"/>
  </si>
  <si>
    <r>
      <rPr>
        <b/>
        <sz val="11"/>
        <color theme="1"/>
        <rFont val="宋体"/>
        <family val="2"/>
        <charset val="134"/>
      </rPr>
      <t>是否通过
符合性审查</t>
    </r>
    <phoneticPr fontId="1" type="noConversion"/>
  </si>
  <si>
    <r>
      <rPr>
        <sz val="11"/>
        <color theme="1"/>
        <rFont val="宋体"/>
        <family val="2"/>
        <charset val="134"/>
      </rPr>
      <t>通过</t>
    </r>
    <phoneticPr fontId="1" type="noConversion"/>
  </si>
  <si>
    <r>
      <rPr>
        <sz val="11"/>
        <color theme="1"/>
        <rFont val="宋体"/>
        <family val="2"/>
        <charset val="134"/>
      </rPr>
      <t>通过</t>
    </r>
    <phoneticPr fontId="1" type="noConversion"/>
  </si>
  <si>
    <r>
      <rPr>
        <sz val="11"/>
        <color theme="1"/>
        <rFont val="宋体"/>
        <family val="2"/>
        <charset val="134"/>
      </rPr>
      <t>通过</t>
    </r>
    <phoneticPr fontId="1" type="noConversion"/>
  </si>
  <si>
    <r>
      <rPr>
        <sz val="11"/>
        <color theme="1"/>
        <rFont val="宋体"/>
        <family val="2"/>
        <charset val="134"/>
      </rPr>
      <t>通过</t>
    </r>
    <phoneticPr fontId="1" type="noConversion"/>
  </si>
  <si>
    <t>项目编号：510101202101743</t>
    <phoneticPr fontId="8" type="noConversion"/>
  </si>
  <si>
    <t>成都大学附属医院教学用移动X射线成像仪系统采购项目评审情况汇总表</t>
    <phoneticPr fontId="1" type="noConversion"/>
  </si>
  <si>
    <r>
      <rPr>
        <b/>
        <sz val="12"/>
        <color theme="1"/>
        <rFont val="宋体"/>
        <family val="3"/>
        <charset val="134"/>
      </rPr>
      <t>包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宋体"/>
        <family val="3"/>
        <charset val="134"/>
      </rPr>
      <t>名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宋体"/>
        <family val="3"/>
        <charset val="134"/>
      </rPr>
      <t>称：教学用移动</t>
    </r>
    <r>
      <rPr>
        <b/>
        <sz val="12"/>
        <color theme="1"/>
        <rFont val="Times New Roman"/>
        <family val="1"/>
      </rPr>
      <t>X</t>
    </r>
    <r>
      <rPr>
        <b/>
        <sz val="12"/>
        <color theme="1"/>
        <rFont val="宋体"/>
        <family val="3"/>
        <charset val="134"/>
      </rPr>
      <t>射线成像仪系统</t>
    </r>
    <phoneticPr fontId="8" type="noConversion"/>
  </si>
  <si>
    <t>四川尚安通科技有限公司</t>
  </si>
  <si>
    <t>江苏大搏医疗器械有限公司</t>
  </si>
  <si>
    <t>西藏弘祥医药科技开发有限公司</t>
  </si>
  <si>
    <t>四川麦迪柯尔生物科技有限公司</t>
  </si>
  <si>
    <t>成都麦瑞特商贸有限公司</t>
  </si>
  <si>
    <t>四川共存云生物技术有限公司</t>
  </si>
  <si>
    <r>
      <rPr>
        <b/>
        <sz val="11"/>
        <color theme="1"/>
        <rFont val="宋体"/>
        <family val="3"/>
        <charset val="134"/>
      </rPr>
      <t>技术类
（</t>
    </r>
    <r>
      <rPr>
        <b/>
        <sz val="11"/>
        <color theme="1"/>
        <rFont val="Times New Roman"/>
        <family val="1"/>
      </rPr>
      <t>59</t>
    </r>
    <r>
      <rPr>
        <b/>
        <sz val="11"/>
        <color theme="1"/>
        <rFont val="宋体"/>
        <family val="3"/>
        <charset val="134"/>
      </rPr>
      <t>分）</t>
    </r>
    <phoneticPr fontId="1" type="noConversion"/>
  </si>
  <si>
    <r>
      <rPr>
        <b/>
        <sz val="11"/>
        <color theme="1"/>
        <rFont val="宋体"/>
        <family val="2"/>
        <charset val="134"/>
      </rPr>
      <t>共同评分类
（</t>
    </r>
    <r>
      <rPr>
        <b/>
        <sz val="11"/>
        <color theme="1"/>
        <rFont val="Times New Roman"/>
        <family val="1"/>
      </rPr>
      <t>41</t>
    </r>
    <r>
      <rPr>
        <b/>
        <sz val="11"/>
        <color theme="1"/>
        <rFont val="宋体"/>
        <family val="2"/>
        <charset val="134"/>
      </rPr>
      <t>分）</t>
    </r>
    <phoneticPr fontId="1" type="noConversion"/>
  </si>
  <si>
    <r>
      <rPr>
        <b/>
        <sz val="11"/>
        <color theme="1"/>
        <rFont val="宋体"/>
        <family val="2"/>
        <charset val="134"/>
      </rPr>
      <t>技术指标
和配置
（</t>
    </r>
    <r>
      <rPr>
        <b/>
        <sz val="11"/>
        <color theme="1"/>
        <rFont val="Times New Roman"/>
        <family val="1"/>
      </rPr>
      <t>59</t>
    </r>
    <r>
      <rPr>
        <b/>
        <sz val="11"/>
        <color theme="1"/>
        <rFont val="宋体"/>
        <family val="2"/>
        <charset val="134"/>
      </rPr>
      <t>分）</t>
    </r>
    <phoneticPr fontId="1" type="noConversion"/>
  </si>
  <si>
    <r>
      <t>4</t>
    </r>
    <r>
      <rPr>
        <b/>
        <sz val="11"/>
        <color theme="1"/>
        <rFont val="宋体"/>
        <family val="3"/>
        <charset val="134"/>
      </rPr>
      <t>位技术类专家平均分</t>
    </r>
    <phoneticPr fontId="1" type="noConversion"/>
  </si>
  <si>
    <r>
      <rPr>
        <b/>
        <sz val="11"/>
        <rFont val="宋体"/>
        <family val="3"/>
        <charset val="134"/>
      </rPr>
      <t>报价
（</t>
    </r>
    <r>
      <rPr>
        <b/>
        <sz val="11"/>
        <rFont val="Times New Roman"/>
        <family val="1"/>
      </rPr>
      <t>30</t>
    </r>
    <r>
      <rPr>
        <b/>
        <sz val="11"/>
        <rFont val="宋体"/>
        <family val="3"/>
        <charset val="134"/>
      </rPr>
      <t>分）</t>
    </r>
    <phoneticPr fontId="1" type="noConversion"/>
  </si>
  <si>
    <r>
      <rPr>
        <b/>
        <sz val="11"/>
        <rFont val="宋体"/>
        <family val="3"/>
        <charset val="134"/>
      </rPr>
      <t>商务部分
（</t>
    </r>
    <r>
      <rPr>
        <b/>
        <sz val="11"/>
        <rFont val="Times New Roman"/>
        <family val="1"/>
      </rPr>
      <t>8</t>
    </r>
    <r>
      <rPr>
        <b/>
        <sz val="11"/>
        <rFont val="宋体"/>
        <family val="3"/>
        <charset val="134"/>
      </rPr>
      <t>分）</t>
    </r>
    <phoneticPr fontId="1" type="noConversion"/>
  </si>
  <si>
    <r>
      <rPr>
        <b/>
        <sz val="11"/>
        <rFont val="宋体"/>
        <family val="3"/>
        <charset val="134"/>
      </rPr>
      <t>节能、环境标志、无线局域网产品
（</t>
    </r>
    <r>
      <rPr>
        <b/>
        <sz val="11"/>
        <rFont val="Times New Roman"/>
        <family val="1"/>
      </rPr>
      <t>3</t>
    </r>
    <r>
      <rPr>
        <b/>
        <sz val="11"/>
        <rFont val="宋体"/>
        <family val="3"/>
        <charset val="134"/>
      </rPr>
      <t>分）</t>
    </r>
    <phoneticPr fontId="1" type="noConversion"/>
  </si>
  <si>
    <r>
      <t>5</t>
    </r>
    <r>
      <rPr>
        <b/>
        <sz val="11"/>
        <color theme="1"/>
        <rFont val="宋体"/>
        <family val="3"/>
        <charset val="134"/>
      </rPr>
      <t>位评审
合计平均分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</si>
</sst>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1"/>
      <color theme="1"/>
      <name val="宋体"/>
      <family val="2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 tint="4.9989318521683403E-2"/>
      <name val="Times New Roman"/>
      <family val="1"/>
    </font>
    <font>
      <sz val="11"/>
      <color theme="1"/>
      <name val="宋体"/>
      <family val="2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68580</xdr:rowOff>
    </xdr:from>
    <xdr:to>
      <xdr:col>2</xdr:col>
      <xdr:colOff>756880</xdr:colOff>
      <xdr:row>1</xdr:row>
      <xdr:rowOff>490470</xdr:rowOff>
    </xdr:to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68580"/>
          <a:ext cx="3606760" cy="604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tabSelected="1" topLeftCell="A7" zoomScaleNormal="100" workbookViewId="0">
      <selection activeCell="L12" sqref="L12"/>
    </sheetView>
  </sheetViews>
  <sheetFormatPr defaultRowHeight="14.4"/>
  <cols>
    <col min="1" max="1" width="29.5546875" customWidth="1"/>
    <col min="2" max="2" width="12.33203125" customWidth="1"/>
    <col min="3" max="3" width="12.21875" customWidth="1"/>
    <col min="4" max="5" width="11.33203125" customWidth="1"/>
    <col min="6" max="8" width="10" customWidth="1"/>
    <col min="9" max="9" width="11.33203125" customWidth="1"/>
    <col min="10" max="10" width="14.88671875" customWidth="1"/>
  </cols>
  <sheetData>
    <row r="2" spans="1:10" ht="47.2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s="2" customFormat="1" ht="27.6" customHeight="1">
      <c r="A3" s="20" t="s">
        <v>9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2" customFormat="1" ht="27.6" customHeight="1">
      <c r="A4" s="21" t="s">
        <v>8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s="2" customFormat="1" ht="27.6" customHeight="1">
      <c r="A5" s="12" t="s">
        <v>10</v>
      </c>
      <c r="B5" s="13"/>
      <c r="C5" s="13"/>
      <c r="D5" s="13"/>
      <c r="E5" s="13"/>
      <c r="F5" s="13"/>
      <c r="G5" s="13"/>
      <c r="H5" s="13"/>
      <c r="I5" s="13"/>
      <c r="J5" s="13"/>
    </row>
    <row r="6" spans="1:10" s="2" customFormat="1" ht="31.8" customHeight="1">
      <c r="A6" s="14" t="s">
        <v>1</v>
      </c>
      <c r="B6" s="8" t="s">
        <v>2</v>
      </c>
      <c r="C6" s="8" t="s">
        <v>3</v>
      </c>
      <c r="D6" s="17" t="s">
        <v>17</v>
      </c>
      <c r="E6" s="18"/>
      <c r="F6" s="8" t="s">
        <v>18</v>
      </c>
      <c r="G6" s="19"/>
      <c r="H6" s="19"/>
      <c r="I6" s="19"/>
      <c r="J6" s="8" t="s">
        <v>0</v>
      </c>
    </row>
    <row r="7" spans="1:10" s="2" customFormat="1" ht="78.599999999999994" customHeight="1">
      <c r="A7" s="15"/>
      <c r="B7" s="16"/>
      <c r="C7" s="16"/>
      <c r="D7" s="5" t="s">
        <v>19</v>
      </c>
      <c r="E7" s="5" t="s">
        <v>20</v>
      </c>
      <c r="F7" s="5" t="s">
        <v>21</v>
      </c>
      <c r="G7" s="1" t="s">
        <v>22</v>
      </c>
      <c r="H7" s="1" t="s">
        <v>23</v>
      </c>
      <c r="I7" s="5" t="s">
        <v>24</v>
      </c>
      <c r="J7" s="9"/>
    </row>
    <row r="8" spans="1:10" s="2" customFormat="1" ht="28.8" customHeight="1">
      <c r="A8" s="24" t="s">
        <v>11</v>
      </c>
      <c r="B8" s="6" t="s">
        <v>4</v>
      </c>
      <c r="C8" s="6" t="s">
        <v>5</v>
      </c>
      <c r="D8" s="3">
        <f t="shared" ref="D8:D12" si="0">E8*4</f>
        <v>224</v>
      </c>
      <c r="E8" s="3">
        <v>56</v>
      </c>
      <c r="F8" s="3">
        <v>145</v>
      </c>
      <c r="G8" s="3">
        <v>40</v>
      </c>
      <c r="H8" s="3">
        <v>0</v>
      </c>
      <c r="I8" s="3">
        <f>(F8+G8+H8)/5</f>
        <v>37</v>
      </c>
      <c r="J8" s="3">
        <f t="shared" ref="J8" si="1">E8+I8</f>
        <v>93</v>
      </c>
    </row>
    <row r="9" spans="1:10" ht="28.8" customHeight="1">
      <c r="A9" s="22" t="s">
        <v>12</v>
      </c>
      <c r="B9" s="6" t="s">
        <v>4</v>
      </c>
      <c r="C9" s="6" t="s">
        <v>5</v>
      </c>
      <c r="D9" s="3">
        <f t="shared" ref="D9:D13" si="2">E9*4</f>
        <v>184</v>
      </c>
      <c r="E9" s="3">
        <v>46</v>
      </c>
      <c r="F9" s="3">
        <v>143.65</v>
      </c>
      <c r="G9" s="3">
        <v>40</v>
      </c>
      <c r="H9" s="3">
        <v>0</v>
      </c>
      <c r="I9" s="3">
        <f>(F9+G9+H9)/5</f>
        <v>36.730000000000004</v>
      </c>
      <c r="J9" s="3">
        <f>E9+I9</f>
        <v>82.73</v>
      </c>
    </row>
    <row r="10" spans="1:10" ht="28.8" customHeight="1">
      <c r="A10" s="22" t="s">
        <v>13</v>
      </c>
      <c r="B10" s="6" t="s">
        <v>6</v>
      </c>
      <c r="C10" s="6" t="s">
        <v>7</v>
      </c>
      <c r="D10" s="3">
        <f t="shared" ref="D10:D12" si="3">E10*4</f>
        <v>212</v>
      </c>
      <c r="E10" s="3">
        <v>53</v>
      </c>
      <c r="F10" s="3">
        <v>143.6</v>
      </c>
      <c r="G10" s="3">
        <v>40</v>
      </c>
      <c r="H10" s="3">
        <v>0</v>
      </c>
      <c r="I10" s="3">
        <f t="shared" ref="I10:I12" si="4">(F10+G10+H10)/5</f>
        <v>36.72</v>
      </c>
      <c r="J10" s="3">
        <f t="shared" ref="J10:J12" si="5">E10+I10</f>
        <v>89.72</v>
      </c>
    </row>
    <row r="11" spans="1:10" ht="28.8" customHeight="1">
      <c r="A11" s="22" t="s">
        <v>14</v>
      </c>
      <c r="B11" s="6" t="s">
        <v>4</v>
      </c>
      <c r="C11" s="6" t="s">
        <v>5</v>
      </c>
      <c r="D11" s="3">
        <f t="shared" si="3"/>
        <v>220</v>
      </c>
      <c r="E11" s="3">
        <v>55</v>
      </c>
      <c r="F11" s="3">
        <v>150</v>
      </c>
      <c r="G11" s="3">
        <v>40</v>
      </c>
      <c r="H11" s="3">
        <v>0</v>
      </c>
      <c r="I11" s="3">
        <f t="shared" si="4"/>
        <v>38</v>
      </c>
      <c r="J11" s="3">
        <f t="shared" si="5"/>
        <v>93</v>
      </c>
    </row>
    <row r="12" spans="1:10" ht="28.8" customHeight="1">
      <c r="A12" s="22" t="s">
        <v>15</v>
      </c>
      <c r="B12" s="6" t="s">
        <v>6</v>
      </c>
      <c r="C12" s="6" t="s">
        <v>6</v>
      </c>
      <c r="D12" s="3">
        <f t="shared" si="3"/>
        <v>188</v>
      </c>
      <c r="E12" s="3">
        <v>47</v>
      </c>
      <c r="F12" s="3">
        <v>143.75</v>
      </c>
      <c r="G12" s="3">
        <v>40</v>
      </c>
      <c r="H12" s="3">
        <v>0</v>
      </c>
      <c r="I12" s="3">
        <f t="shared" si="4"/>
        <v>36.75</v>
      </c>
      <c r="J12" s="3">
        <f t="shared" si="5"/>
        <v>83.75</v>
      </c>
    </row>
    <row r="13" spans="1:10" ht="28.8" customHeight="1" thickBot="1">
      <c r="A13" s="23" t="s">
        <v>16</v>
      </c>
      <c r="B13" s="7" t="s">
        <v>6</v>
      </c>
      <c r="C13" s="7" t="s">
        <v>6</v>
      </c>
      <c r="D13" s="4">
        <f t="shared" si="2"/>
        <v>184</v>
      </c>
      <c r="E13" s="4">
        <v>46</v>
      </c>
      <c r="F13" s="4">
        <v>147.30000000000001</v>
      </c>
      <c r="G13" s="4">
        <v>40</v>
      </c>
      <c r="H13" s="4">
        <v>0</v>
      </c>
      <c r="I13" s="4">
        <f t="shared" ref="I13" si="6">(F13+G13+H13)/5</f>
        <v>37.46</v>
      </c>
      <c r="J13" s="4">
        <f>E13+I13</f>
        <v>83.460000000000008</v>
      </c>
    </row>
    <row r="14" spans="1:10" ht="70.2" customHeight="1"/>
    <row r="15" spans="1:10" ht="70.2" customHeight="1"/>
  </sheetData>
  <mergeCells count="10">
    <mergeCell ref="A2:J2"/>
    <mergeCell ref="A3:J3"/>
    <mergeCell ref="A5:J5"/>
    <mergeCell ref="A6:A7"/>
    <mergeCell ref="B6:B7"/>
    <mergeCell ref="C6:C7"/>
    <mergeCell ref="D6:E6"/>
    <mergeCell ref="F6:I6"/>
    <mergeCell ref="J6:J7"/>
    <mergeCell ref="A4:J4"/>
  </mergeCells>
  <phoneticPr fontId="1" type="noConversion"/>
  <conditionalFormatting sqref="I7:I8">
    <cfRule type="duplicateValues" dxfId="1" priority="1"/>
  </conditionalFormatting>
  <conditionalFormatting sqref="F7:H8">
    <cfRule type="duplicateValues" dxfId="0" priority="3"/>
  </conditionalFormatting>
  <pageMargins left="0.17" right="0.17" top="0.4" bottom="0.21" header="0.18" footer="0.17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01包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陈新武</dc:creator>
  <cp:lastModifiedBy>Chan</cp:lastModifiedBy>
  <cp:lastPrinted>2021-12-06T08:00:34Z</cp:lastPrinted>
  <dcterms:created xsi:type="dcterms:W3CDTF">2019-04-02T05:56:31Z</dcterms:created>
  <dcterms:modified xsi:type="dcterms:W3CDTF">2021-12-21T10:31:51Z</dcterms:modified>
</cp:coreProperties>
</file>